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mc:AlternateContent xmlns:mc="http://schemas.openxmlformats.org/markup-compatibility/2006">
    <mc:Choice Requires="x15">
      <x15ac:absPath xmlns:x15ac="http://schemas.microsoft.com/office/spreadsheetml/2010/11/ac" url="/Users/jannickeckle/Downloads/"/>
    </mc:Choice>
  </mc:AlternateContent>
  <xr:revisionPtr revIDLastSave="0" documentId="8_{EA625487-50CA-4B18-B542-C4037C6B0213}" xr6:coauthVersionLast="47" xr6:coauthVersionMax="47" xr10:uidLastSave="{00000000-0000-0000-0000-000000000000}"/>
  <bookViews>
    <workbookView xWindow="1200" yWindow="840" windowWidth="29040" windowHeight="15720" firstSheet="6" activeTab="6" xr2:uid="{EF51965E-2F98-42B0-BE80-5FDAFE78FA9A}"/>
  </bookViews>
  <sheets>
    <sheet name="Start" sheetId="1" r:id="rId1"/>
    <sheet name="Selbstgesteuert" sheetId="2" r:id="rId2"/>
    <sheet name="Produktiv" sheetId="3" r:id="rId3"/>
    <sheet name="Aktivierend" sheetId="4" r:id="rId4"/>
    <sheet name="Situativ" sheetId="5" r:id="rId5"/>
    <sheet name="Sozial" sheetId="6" r:id="rId6"/>
    <sheet name="Gesamtübersicht" sheetId="7" r:id="rId7"/>
  </sheets>
  <calcPr calcId="191028"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10" i="6"/>
  <c r="D17" i="4"/>
  <c r="B6" i="7"/>
  <c r="C6" i="7"/>
  <c r="D19" i="6"/>
  <c r="F19" i="6"/>
  <c r="F4" i="6"/>
  <c r="F7" i="6"/>
  <c r="F12" i="6"/>
  <c r="F15" i="6"/>
  <c r="D19" i="5"/>
  <c r="F19" i="5"/>
  <c r="F4" i="5"/>
  <c r="F6" i="5"/>
  <c r="F9" i="5"/>
  <c r="F12" i="5"/>
  <c r="F15" i="5"/>
  <c r="F4" i="4"/>
  <c r="F7" i="4"/>
  <c r="F10" i="4"/>
  <c r="F13" i="4"/>
  <c r="D20" i="3"/>
  <c r="F20" i="3"/>
  <c r="F4" i="3"/>
  <c r="F7" i="3"/>
  <c r="F10" i="3"/>
  <c r="F13" i="3"/>
  <c r="F16" i="3"/>
  <c r="D20" i="2"/>
  <c r="F20" i="2"/>
  <c r="F16" i="2"/>
  <c r="F13" i="2"/>
  <c r="F10" i="2"/>
  <c r="F7" i="2"/>
  <c r="F17" i="4"/>
  <c r="B5" i="7"/>
  <c r="C5" i="7"/>
  <c r="B7" i="7"/>
  <c r="C7" i="7"/>
  <c r="B8" i="7"/>
  <c r="C8" i="7"/>
  <c r="B4" i="7"/>
  <c r="C4" i="7"/>
  <c r="B10" i="7"/>
  <c r="C10" i="7"/>
</calcChain>
</file>

<file path=xl/sharedStrings.xml><?xml version="1.0" encoding="utf-8"?>
<sst xmlns="http://schemas.openxmlformats.org/spreadsheetml/2006/main" count="267" uniqueCount="204">
  <si>
    <t>LENA Didactic Readiness Check (LDRC)</t>
  </si>
  <si>
    <t>Bewertungstool zur selbstgesteuerten Überprüfung der LENA-Qualitätskriterien</t>
  </si>
  <si>
    <t>⚠️</t>
  </si>
  <si>
    <r>
      <rPr>
        <sz val="12"/>
        <color rgb="FF000000"/>
        <rFont val="Noto Sans"/>
      </rPr>
      <t xml:space="preserve">Der LENA Didactic Readiness Check (LDRC) ist ein Tool zur Selbstbewertung eines Trainings. Es zeigt Ihnen, was Sie bereits gut in Ihren Trainings machen und wo Sie Verbesserungen vornehmen können.
</t>
    </r>
    <r>
      <rPr>
        <b/>
        <sz val="12"/>
        <color rgb="FF000000"/>
        <rFont val="Noto Sans"/>
      </rPr>
      <t>Wichtig</t>
    </r>
    <r>
      <rPr>
        <sz val="12"/>
        <color rgb="FF000000"/>
        <rFont val="Noto Sans"/>
      </rPr>
      <t>: Nehmen Sie sich 45-60 Minuten für den Check und seien Sie ehrlich zu sich selbst! Nur so können Sie etwas verändern und wachsen. Sehen Sie diesen Check daher als Chance, über Ihre Arbeit nachzudenken und besser zu werden. Niemand ist perfekt – aber wenn wir ehrlich hinschauen, können wir alle besser werden.
Ihre ehrliche Einschätzung hilft, Trainings nach LENA Standards zu gestalten. So schaffen Sie wirkungsvolle Lernorte, an denen sich alle wohlfühlen, mitmachen und das Gelernte gut umsetzen können.
Keine Sorge: Ihre Ergebnisse bleiben bei Ihnen. Sie werden nicht gespeichert oder weitergegeben und dienen Ihnen allein als Grundlage für Ihre persönliche Weiterentwicklung.</t>
    </r>
  </si>
  <si>
    <t>Anleitung zur Verwendung:</t>
  </si>
  <si>
    <t>1.</t>
  </si>
  <si>
    <t>Bewerten Sie jedes der S.P.A.S.S.-Kriterien anhand der Positiv- und Negativ-Beispiele nach dem österreichischen Schulnotensystem, wobei 1 „sehr gut“ (hervorragend erfüllt) und 5 „nicht genügend“ (nicht erfüllt) bedeutet.</t>
  </si>
  <si>
    <t>Notieren Sie bei Bedarf eigene Kommentare.</t>
  </si>
  <si>
    <t>2.</t>
  </si>
  <si>
    <t>Die Ampel-Farben werden je nach Bewertung automatisch angezeigt (Grün: &lt; 3, Gelb: ≥  3, Rot: 5).</t>
  </si>
  <si>
    <t>3.</t>
  </si>
  <si>
    <t>In der Gesamtübersicht werden alle Ergebnisse automatisch zusammengefasst.</t>
  </si>
  <si>
    <t>Bewertungsskala:</t>
  </si>
  <si>
    <t>5 = nicht genügend</t>
  </si>
  <si>
    <t>4 = genügend</t>
  </si>
  <si>
    <t>3 = befriedigend</t>
  </si>
  <si>
    <t>2 = gut</t>
  </si>
  <si>
    <t>1 = sehr gut</t>
  </si>
  <si>
    <t>Training/Kurs:</t>
  </si>
  <si>
    <t>[Bitte eintragen]</t>
  </si>
  <si>
    <t>Trainer:in:</t>
  </si>
  <si>
    <t>Datum:</t>
  </si>
  <si>
    <t>Klicken Sie auf die Tabellenblätter unten, um mit der Bewertung zu beginnen.</t>
  </si>
  <si>
    <t>Selbstgesteuert</t>
  </si>
  <si>
    <t>Faktor</t>
  </si>
  <si>
    <t>Positiv-Beispiele (Bewertungsfaktor: 1)</t>
  </si>
  <si>
    <t>Negativ-Beispiele (Bewertungsfaktor: 5)</t>
  </si>
  <si>
    <t>Bewertung (1–5)</t>
  </si>
  <si>
    <t>Kommentar</t>
  </si>
  <si>
    <t>Ampel-Status</t>
  </si>
  <si>
    <t>Lernende haben die Freiheit, ihre Wissensgebiete und den Weg des Lernens eigenständig zu entscheiden, orientiert an ihren individuellen Interessen und beruflichen Anforderungen.</t>
  </si>
  <si>
    <t>Ich biete zu Beginn einen strukturierten Lernplan mit verbindlichen Kernthemen an.</t>
  </si>
  <si>
    <t>Mein Training folgt einem klar vorgegebenen Lernplan ohne Spielraum für individuelle Anpassungen.</t>
  </si>
  <si>
    <t>Bitte ausfüllen</t>
  </si>
  <si>
    <t>Ich lasse die Lernenden Vertiefungsinhalte und Schwerpunkte selbst wählen.</t>
  </si>
  <si>
    <t>Ich gebe den Lernenden kaum Möglichkeiten, die Themen oder die Art des Lernens anzupassen.</t>
  </si>
  <si>
    <t xml:space="preserve">Ich erstelle gemeinsam mit den Lernenden teilindividualisierte Lernpläne.
</t>
  </si>
  <si>
    <t>Lernende reflektieren kontinuierlich ihre eigenen Fortschritte und nutzen vielfältige Methoden und Instrumente zur Selbstbewertung und -kontrolle.</t>
  </si>
  <si>
    <t>Ich nutze Lerntagebücher oder kurze Self-Checks, damit die Lernenden sich selbst und ihre Lernfortschritte einzuschätzen lernen.</t>
  </si>
  <si>
    <t>Ich biete keine Möglichkeit an, sich selbst, das eigene Lernen oder Lernfortschritte zu einzuschätzen.</t>
  </si>
  <si>
    <t>Ich vereinbare mit den Lernenden klare Ziele und überprüfe nach festgelegten Lerneinheiten gemeinsam mit ihnen, ob sie diese erreicht haben.</t>
  </si>
  <si>
    <t>Ich biete keine Möglichkeit an, sich selbst, das eigene Lernen oder Lernfortschritte zu einzuschätzen. Mir ist nur wichtig, dass am Ende alle Lernziele erreicht werden, nicht wie die Lernenden gelernt haben.</t>
  </si>
  <si>
    <t>Lernende werden aktiv in die Planung und Gestaltung ihrer Lernziele, Lernprozesse und Lernumgebungen einbezogen, sodass sie ihre individuellen Bedürfnisse optimal berücksichtigt sehen.</t>
  </si>
  <si>
    <t>Ich frage die Lernenden vor dem Training, welche persönlichen Ziele sie sich gesetzt haben und wie sie am besten lernen.</t>
  </si>
  <si>
    <t>Ich bestimme alles als Trainer selbst.</t>
  </si>
  <si>
    <t xml:space="preserve">Ich passe mein Training an die Bedürfnisse der Lernenden an. </t>
  </si>
  <si>
    <t>Ich berücksichtige keine persönlichen Ziele der Lernenden.</t>
  </si>
  <si>
    <t>Ich gebe den Lernenden die Möglichkeit, eigene Ideen einzubringen.</t>
  </si>
  <si>
    <t>Mein Training ist für alle gleich, egal welche Bedürfnisse meine Lernenden haben.</t>
  </si>
  <si>
    <t>Lernende werden befähigt, durch gezielte Unterstützung und Unterricht ihre Selbstorganisation und Eigenverantwortung im Lernprozess zu stärken.</t>
  </si>
  <si>
    <t xml:space="preserve">Ich zeige den Lernenden, wie sie sich selbst und ihr Lernen besser organisieren können, z. B. in Form von Advance Organizern*. </t>
  </si>
  <si>
    <t xml:space="preserve">Ich zeige den Lernenden nicht, wie sie sich selbst und ihr Lernen organisieren können. </t>
  </si>
  <si>
    <t>Ich übe mit den Lernenden, wie sie ihre Lernzeit zu Hause besser einteilen können, z. B. durch die Pomodoro-Technik**.</t>
  </si>
  <si>
    <t>Ich übe mit den Lernenden nicht, wie sie ihre Lernzeit zu Hause besser einteilen können.</t>
  </si>
  <si>
    <t>Ich motiviere die Lernenden, selbstständig zu lernen und Verantwortung zu übernehmen, z. B. durch To-do-Listen.</t>
  </si>
  <si>
    <t xml:space="preserve">Mir geht es nur darum, den Stoff durchzubringen, ohne auf die Selbstständigkeit beim Lernen zu achten. </t>
  </si>
  <si>
    <t>Die Lehrkraft gestaltet eine unterstützende Lernumgebung und agiert als Moderator und Begleiter des Lernprozesses, fördert die Selbstständigkeit und das eigenverantwortliche Handeln der Lernenden.</t>
  </si>
  <si>
    <t>Ich schaffe eine angenehme Lernatmosphäre, in der sich die Lernenden wohlfühlen.</t>
  </si>
  <si>
    <t>Ich lege wenig Wert auf eine angenehme Lernatmosphäre.</t>
  </si>
  <si>
    <t>Ich stelle zusätzlich zum Skript weitere Lernmaterialien zur Verfügung, aus denen die Lernenden wählen können.</t>
  </si>
  <si>
    <t>Ich stelle zusätzlich zum Skript keine weiteren Lernmaterialien zur Verfügung.</t>
  </si>
  <si>
    <t xml:space="preserve">Ich unterstütze die Lernenden, wenn sie Fragen haben, lasse sie aber auch selbstständig arbeiten. </t>
  </si>
  <si>
    <t>Ich greife sofort ein und gebe die Antwort, ohne den Lernenden Zeit zum Nachdenken oder Ausprobieren zu lassen.</t>
  </si>
  <si>
    <t>Durchschnitt</t>
  </si>
  <si>
    <t>ERLÄUTERUNGEN:</t>
  </si>
  <si>
    <r>
      <rPr>
        <b/>
        <u/>
        <sz val="12"/>
        <color theme="1"/>
        <rFont val="Noto Sans"/>
        <family val="2"/>
      </rPr>
      <t>*Advance Organizer</t>
    </r>
    <r>
      <rPr>
        <sz val="12"/>
        <color theme="1"/>
        <rFont val="Noto Sans"/>
        <family val="2"/>
      </rPr>
      <t xml:space="preserve">
</t>
    </r>
    <r>
      <rPr>
        <b/>
        <sz val="12"/>
        <color theme="1"/>
        <rFont val="Noto Sans"/>
        <family val="2"/>
      </rPr>
      <t xml:space="preserve">Was es ist: </t>
    </r>
    <r>
      <rPr>
        <sz val="12"/>
        <color theme="1"/>
        <rFont val="Noto Sans"/>
        <family val="2"/>
      </rPr>
      <t>Stellen Sie sich  vor, Sie bekommen vor einer langen Wanderung eine Karte oder eine Übersicht über die Strecke. Ein Advance Organizer ist wie diese Karte fürs Lernen. Es ist eine Information, die Lernende vor dem eigentlichen Lernstoff bekommen, um ihnen zu helfen, das neue Wissen besser zu verstehen und einzuordnen.</t>
    </r>
    <r>
      <rPr>
        <b/>
        <sz val="12"/>
        <color theme="1"/>
        <rFont val="Noto Sans"/>
        <family val="2"/>
      </rPr>
      <t xml:space="preserve">
Warum es hilft:</t>
    </r>
    <r>
      <rPr>
        <sz val="12"/>
        <color theme="1"/>
        <rFont val="Noto Sans"/>
        <family val="2"/>
      </rPr>
      <t xml:space="preserve"> Es bereitet das Gehirn vor, neue Informationen aufzunehmen, indem es einen Rahmen oder ein Gerüst bietet. Es hilft dem Lernenden dabei, zu sehen, wie die neuen Informationen mit dem zusammenhängen, was sie schon wissen.
</t>
    </r>
    <r>
      <rPr>
        <b/>
        <sz val="12"/>
        <color theme="1"/>
        <rFont val="Noto Sans"/>
        <family val="2"/>
      </rPr>
      <t xml:space="preserve">Beispiel: </t>
    </r>
    <r>
      <rPr>
        <sz val="12"/>
        <color theme="1"/>
        <rFont val="Noto Sans"/>
        <family val="2"/>
      </rPr>
      <t>Vor einer Lerneinheit über das Thema Marktforschung: Ein kurzer Überblick über die wichtigsten Themen der Marktforschung (z. B. Marktforschungsprozess, Marktforschungsmethoden) und einige Schlüsselbegriffe werden gegeben.</t>
    </r>
  </si>
  <si>
    <r>
      <rPr>
        <b/>
        <sz val="12"/>
        <color theme="1"/>
        <rFont val="Noto Sans"/>
      </rPr>
      <t>**Pomodoro-Technik</t>
    </r>
    <r>
      <rPr>
        <sz val="12"/>
        <color theme="1"/>
        <rFont val="Noto Sans"/>
        <family val="2"/>
      </rPr>
      <t xml:space="preserve">
Was es ist: Eine einfache Methode, um die Lernzeit besser einzuteilen und konzentriert zu arbeiten. Lernende arbeiten in kurzen, fokussierten Phasen mit regelmäßigen Pausen.
Wie es funktioniert:
Lernende wählen eine Aufgabe, an der sie arbeiten möchtest.
Lernende stellen einen Timer auf 25 Minuten.
Lernende arbeiten konzentriert an der Aufgabe, bis der Timer klingelt.
Lernende machen eine kurze Pause (5 Minuten).
Lernende wiederholen die Schritte 2-4 viermal.
Nach vier "Pomodoros" machen sie eine längere Pause (20-30 Minuten).
Warum es hilft: Es hilft, Ablenkungen zu vermeiden, die Konzentration aufrechtzuerhalten und Überlastung vorzubeugen. Die regelmäßigen Pausen geben Lernenden die Möglichkeit, neue Energie zu tanken.
Beispiel: Beim Lernen: 25 Minuten lernen, dann 5 Minuten Pause, um aufzustehen und sich zu bewegen.</t>
    </r>
  </si>
  <si>
    <t>Produktiv</t>
  </si>
  <si>
    <t>Positiv-Beispiel (Bewertungsfaktor: 1)</t>
  </si>
  <si>
    <t>Negativ-Beispiel (Bewertungsfaktor: 5)</t>
  </si>
  <si>
    <t>Lernende bringen ihre bisherigen Erfahrungen und ihr Vorwissen ein, um das Lernen relevanter, praxisorientierter und kontextualisierter zu gestalten.</t>
  </si>
  <si>
    <t>Ich frage die Lernenden, was sie zu einem Thema schon wissen.</t>
  </si>
  <si>
    <t xml:space="preserve">Ich frage nicht, was die Lernenden zu einem Thema schon wissen. </t>
  </si>
  <si>
    <t>Ich zeige, wie das neue Wissen mit dem zusammenhängt, was sie schon wissen.</t>
  </si>
  <si>
    <t>Ich konzentriere mich eher darauf, neues Wissen zu vermitteln, statt Zusammenhänge aufzuzeigen.</t>
  </si>
  <si>
    <t>Ich überlege mit den Lernenden, wie man das Gelernte im Alltag anwenden kann.</t>
  </si>
  <si>
    <t xml:space="preserve">Ich überlege mit den Lernenden nicht, wie sie das Gelernte im Alltag nutzen können. </t>
  </si>
  <si>
    <t>Die Lernumgebung fördert aktiv die Neugier der Lernenden und bietet ihnen zahlreiche Möglichkeiten, selbstständig zu entdecken und zu lernen.</t>
  </si>
  <si>
    <t>Ich biete viele verschiedene (analoge und digitale) Informationen und Materialien an, die Neugier wecken.</t>
  </si>
  <si>
    <t>Ich stehe meistens vorne und erkläre.</t>
  </si>
  <si>
    <t>Ich gebe den Lernenden Raum, selbstständig zu experimentieren und Dinge auszuprobieren.</t>
  </si>
  <si>
    <t>Ich stelle kaum Materialien oder Aufgaben bereit, die zum Nachdenken und Ausprobieren anregen.</t>
  </si>
  <si>
    <t xml:space="preserve">Ich stelle offene Fragen, die zum Nachdenken anregen. </t>
  </si>
  <si>
    <t xml:space="preserve">Ich stelle eher geschlossene Fragen, die nur eine richtige Antwort zulsasen. </t>
  </si>
  <si>
    <t>Lernende werden dazu ermutigt, verschiedene Standpunkte einzunehmen, um ein umfassenderes und differenzierteres Verständnis der Lerninhalte zu entwickeln.</t>
  </si>
  <si>
    <t>Ich gebe Aufgaben, die dazu anregen, ein Thema aus verschiedenen Blickwinkeln zu betrachten.</t>
  </si>
  <si>
    <t>Ich stelle nur Aufgaben, die eine einzige, vorgegebene Lösung haben.</t>
  </si>
  <si>
    <t>Ich lasse die Lernenden in gezielten Rollenspielen unterschiedliche Perspektiven einnehmen.</t>
  </si>
  <si>
    <t>Ich plane keine Rollenspiele oder Aktivitäten, bei denen die Lernenden verschiedene Standpunkte einnehmen können.</t>
  </si>
  <si>
    <t>Ich fördere Diskussionen, in denen verschiedene Meinungen aufeinandertreffen.</t>
  </si>
  <si>
    <t>Ich unterbinde Diskussionen, in denen verschiedene Meinungen aufeinandertreffen.</t>
  </si>
  <si>
    <t>Lernende nutzen verschiedene Methoden und Reflexionstechniken, um ihre eigenen Überzeugungen und Ansichten kritisch zu überprüfen und weiterzuentwickeln.</t>
  </si>
  <si>
    <t xml:space="preserve">Ich rege Diskussionen an, in denen die Lernenden ihre Meinungen austauschen können. </t>
  </si>
  <si>
    <t>Ich biete keine Gelegenheiten für kritische Reflexion.</t>
  </si>
  <si>
    <t>Ich diskutiere kontroverse Themen und nehme unterschiedliche Positionen ein.</t>
  </si>
  <si>
    <t>Ich ermögliche Diskussionen, die aber meist oberflächlich bleiben.</t>
  </si>
  <si>
    <t>Ich stelle kritische Fragen, die dazu anregen, eigene Überzeugungen zu hinterfragen</t>
  </si>
  <si>
    <t xml:space="preserve">
Ich ermutige die Lernenden nicht, ihre eigenen Meinungen zu hinterfragen.</t>
  </si>
  <si>
    <t>Lernende werden befähigt, ihr erworbenes Wissen und ihre Fähigkeiten produktiv und effektiv in verschiedenen Kontexten einzusetzen.</t>
  </si>
  <si>
    <t>Ich gebe Aufgaben, bei denen das Gelernte in neuen Situationen angewendet wird.</t>
  </si>
  <si>
    <t xml:space="preserve">Ich vermittle Wissen nur theoretisch.
</t>
  </si>
  <si>
    <t>Ich ermutige die Lernenden, eigene Ideen zu finden und das Wissen flexibel zu nutzen.</t>
  </si>
  <si>
    <t>Ich konzentriere mich auf die Wiedergabe von Fakten.</t>
  </si>
  <si>
    <t>Ich lasse die Lernenden regelmäßig darüber nachdenken, wie das Gelernte mit ihrem Beruf zusammenhängt.</t>
  </si>
  <si>
    <t>Ich lasse die Lernenden nicht darüber nachdenken, wie das Gelernte mit ihrem Beruf zusammenhängt.</t>
  </si>
  <si>
    <t>Aktivierend</t>
  </si>
  <si>
    <t>Lernende bearbeiten praxisnahe und berufsorientierte Arbeitsaufträge, die durch digitale Möglichkeiten unterstützt werden und insbesondere die Vielfalt der Lernenden berücksichtigen.</t>
  </si>
  <si>
    <t>Ich nutze Apps und Tools, um die Zusammenarbeit und das Lernen zu unterstützen, z. B. durch gemeinsam geteilte Dokumente.</t>
  </si>
  <si>
    <t>Ich verwende vorwiegend analoge Arbeitsmittel wie Stift und Papier.</t>
  </si>
  <si>
    <t>Ich gebe Aufgaben, die direkt mit dem Berufsalltag der Lernenden zu tun haben, z. B. durch Simulationen oder Fallbeispiele.</t>
  </si>
  <si>
    <t>Ich gebe allen Lernenden die gleiche Aufgabe.</t>
  </si>
  <si>
    <t xml:space="preserve"> Ich ermutige die Lernenden, ihre eigenen Erfahrungen und Perspektiven in die Aufgaben einzubringen.</t>
  </si>
  <si>
    <t>Ich stelle Aufgaben, die nichts mit dem Berufsalltag meiner Lernenden zu tun haben.</t>
  </si>
  <si>
    <t>Lernende haben die Freiheit, eigene Lösungswege zu entwickeln und umzusetzen, während sie kontinuierlich reflektieren und ihre Strategien anpassen.</t>
  </si>
  <si>
    <t>Ich stelle Aufgaben so, dass sie verschiedene Lösungswege zulassen.</t>
  </si>
  <si>
    <t xml:space="preserve">Ich gebe den Lernenden nur Aufgaben mit vorgegebenen Lösungswegen.
</t>
  </si>
  <si>
    <t>Ich plane Phasen ein, in denen die Lernenden über ihre Fortschritte und Herausforderungen bei der Lösungssuche sprechen.</t>
  </si>
  <si>
    <t>Ich plane keine Phasen ein, in denen die Lernenden über ihre Fortschritte und Herausforderungen bei der Lösungssuche sprechen.</t>
  </si>
  <si>
    <t>Ich helfe den Lernenden, wenn sie Fragen haben, nehme aber keine Löungswege vorweg.</t>
  </si>
  <si>
    <t>Ich bewerte nur das Endergebnis, nicht den Lösungsweg oder die gewählte Strategie.</t>
  </si>
  <si>
    <t>Lernende werden motiviert und unterstützt, eigenständig Initiativen zu ergreifen, die zur Lösung realer Probleme oder zur Verbesserung bestehender Prozesse beitragen.</t>
  </si>
  <si>
    <t>Ich ermutige die Lernenden, aktuelle Herausforderungen aus ihrem Arbeitsumfeld einzubringen.</t>
  </si>
  <si>
    <t>Ich konzentriere mich nur auf theoretische Inhalte ohne Bezug zu realen Problemen.</t>
  </si>
  <si>
    <t>Ich unterstütze die Lernenden dabei, Lösungsansätze für diese Herausforderu zu entwickeln.</t>
  </si>
  <si>
    <t>Ich unterstütze lediglich bei der Lösungssuche von Aufgaben und fiktiven Problemen, die ich stelle.</t>
  </si>
  <si>
    <t xml:space="preserve">Bei Bedarf stelle ich zusätzliche (digitale und analoge) Ressourcen bereit, die bei der Lösungfindung unterstützen. 
</t>
  </si>
  <si>
    <t xml:space="preserve">Ich biete keinen Raum für eigenständige Projekte oder Initiativen der Lernenden.
</t>
  </si>
  <si>
    <t>Lernende sammeln praktische und erlebnisorientierte Erfahrungen durch realitätsnahe Aufgaben und Kontexte, die ihre beruflichen und persönlichen Kompetenzen erweitern.</t>
  </si>
  <si>
    <t xml:space="preserve">Ich gestalte Simulationen und Rollenspiele, die reale Arbeitssituationen nachbilden.
Ich integriere aktuelle Fallstudien und Praxisbeispiele.
</t>
  </si>
  <si>
    <t>Ich beschränke mich auf theoretische Vorträge.</t>
  </si>
  <si>
    <t>Ich ermutige die Lernenden, das Gelernte direkt in ihrem Arbeitsalltag anzuwenden und darüber zu berichten.</t>
  </si>
  <si>
    <t>Ich verzichte auf Fallstudien und Praxisbeispiele.</t>
  </si>
  <si>
    <t>Ich trenne strikt zwischen Theorie und beruflicher Praxis der Teilnehmenden.</t>
  </si>
  <si>
    <t>Situativ</t>
  </si>
  <si>
    <t>Lernende setzen sich aktiv mit ihren aktuellen Lern- und Arbeitssituationen auseinander und nutzen Reflexionsmethoden, um ihre Erfahrungen und Erkenntnisse kontinuierlich zu evaluieren und anzupassen.</t>
  </si>
  <si>
    <t xml:space="preserve">Ich stelle aktivierende Aufgaben, die zum Nachdenken über das Thema und die eigene Arbeit anregen. 
</t>
  </si>
  <si>
    <t>Ich gebe nur Aufgaben, die sich auf das Gelernte beziehen, nicht auf die eigene Arbeit.</t>
  </si>
  <si>
    <t>Ich stelle Reflexionaufgaben, die Reflexionsmethoden erfordern, z. B. Selbsteinschätzungsbögen oder Reflexionsfragen.</t>
  </si>
  <si>
    <t>Ich stelle weder Reflexionsmethoden vor noch nutze ich sie.</t>
  </si>
  <si>
    <t>Lernende entwickeln praxisnahe Lösungen, indem sie konkrete Probleme aus ihrer Berufspraxis oder Alltagswelt identifizieren, analysieren und darauf basierende, umsetzbare Lösungen entwickeln. Hierbei können sie Problemlösungsstrategien anwenden.</t>
  </si>
  <si>
    <t>Ich lasse die Lernende Probleme aus ihrem Berufsalltag analysieren.</t>
  </si>
  <si>
    <t xml:space="preserve">Ich gebe keine Gelegenheit zur Problemanalyse aus dem Berufsalltag.
</t>
  </si>
  <si>
    <t>Ich unterstütze bei Bedarf bei der Lösungsfindung zu diesen Problemen.</t>
  </si>
  <si>
    <t>Ich biete keine Unterstützung bei der Lösungsfindung an.</t>
  </si>
  <si>
    <t>Ich lasse die Lernenden ihre Lösungen direkt im Arbeitsalltag testen</t>
  </si>
  <si>
    <t>Lernmethoden und -inhalte werden flexibel an die spezifischen Bedürfnisse und Kontexte der Lernenden und der gesamten Gruppe angepasst, um Relevanz und Effektivität zu gewährleisten.</t>
  </si>
  <si>
    <t>Ich gehe auf die spezifischen Bedürfnisse der Lernenden ein, indem ich zusätzlich zum Skript (analoge und digtiale) Lernmaterialien bereitstelle.</t>
  </si>
  <si>
    <t xml:space="preserve">Ich gehe nicht auf die spezifischen Bedürfnisse der Lernenden ein.
</t>
  </si>
  <si>
    <t>Ich passe die Inhalte an das Vorwissen der Lernenden an.</t>
  </si>
  <si>
    <t>Ich vermittle die Inhalte unabhängig vom Vorwissen der Lernenden.</t>
  </si>
  <si>
    <t>Ich biete alternative Erklärungen an, wenn ein Thema nicht verstanden wird.</t>
  </si>
  <si>
    <t>Ich biete keine alternativen Erklärungen an.</t>
  </si>
  <si>
    <t>Erarbeitete Lösungen und bewährte Verfahren werden systematisch auf die individuellen beruflichen oder persönlichen Kontexte der Lernenden übertragen und implementiert.</t>
  </si>
  <si>
    <t>Ich unterstütze die Lernenden dabei, erarbeitete Lösungen auf ihre eigene Arbeit zu übertragen.</t>
  </si>
  <si>
    <t>Ich gehe nicht darauf ein, wie die Lösungen im Berufsalltag angewendet werden können.</t>
  </si>
  <si>
    <t>Ich gebe den Lernenden konkrete Hilfestellungen für die Anwendung im Beruf.</t>
  </si>
  <si>
    <t xml:space="preserve">Ich gebe keine Hilfestellungen für die Anwendung im Beruf.
</t>
  </si>
  <si>
    <t>Ich biete eine Nachbetreuung an, um die Anwendung bei auftretenden Problemen zu unterstützen.</t>
  </si>
  <si>
    <t>Lernende erhalten gezielte Unterstützung und Empfehlungen, wie sie das Gelernte in ihrer eigenen beruflichen Praxis anwenden können, um den Transfer von Wissen und Fähigkeiten zu fördern.</t>
  </si>
  <si>
    <t>Ich gebe den Lernenden konkrete Beispiele und Leitfäden für die Anwendung des Gelernten in der Praxis.</t>
  </si>
  <si>
    <t>Ich gebe keine konkreten Beispiele für die Anwendung des Gelernten in der Praxis.</t>
  </si>
  <si>
    <t>Ich biete individuelle Lernbegleitung an, um die Umsetzung zu unterstützen.</t>
  </si>
  <si>
    <t>Ich biete individuelle Lernbegleitung an,</t>
  </si>
  <si>
    <t>Ich bringe eigene Expertise und Erfahrung mit ein, die bei der Umsetzung helfen können.</t>
  </si>
  <si>
    <t xml:space="preserve">Ich bringe keine eigene Expertise und Erfahrung mit ein.
</t>
  </si>
  <si>
    <t>Sozial</t>
  </si>
  <si>
    <t>Lernende erfahren Wertschätzung durch positive Lernumgebungen und Anerkennung ihrer individuellen Beiträge und Leistungen. Fehler werden konstruktiv genutzt und ein respektvolles Lernklima wird gefördert.</t>
  </si>
  <si>
    <t>Ich schaffe eine positive Lernumgebung, in der sich die Lernenden wohlfühlen.</t>
  </si>
  <si>
    <t>Ich investiere keine Zeit in eine positive Lernumgebung.</t>
  </si>
  <si>
    <t>Ich lobe die Lernenden für ihre Beiträge und Leistungen.</t>
  </si>
  <si>
    <t>Ich lobe die Lernenden nicht für ihre Beiträge und Leistungen, sondern konzentriere mich nur auf das, was sie falsch machen.</t>
  </si>
  <si>
    <t>Ich nutze Fehler wertschätzend, um zu zeigen, wie es richtig funktioniert.</t>
  </si>
  <si>
    <t>Ich korrigiere Fehler direkt, statt daran zu zeigen, wie es richtig funktioniert.</t>
  </si>
  <si>
    <t>Lernende haben ausreichend Gelegenheit, Fragen zu stellen und Feedback zu geben und zu erhalten, um eine offene, und kommunikative Lernkultur und Diskussionskultur zu fördern.</t>
  </si>
  <si>
    <t xml:space="preserve">Ich ermutige die Lernenden, Fragen zu stellen und Feedback zu geben.
</t>
  </si>
  <si>
    <t>Ich bin froh, wenn keine Fragen oder Feedbackgespräche aufkommen.</t>
  </si>
  <si>
    <t>Ich gehe auf die Fragen und das Feedback der Lernenden ein.</t>
  </si>
  <si>
    <t>Ich gehe nur auf die wichtigsten Fragen ein, um Zeit zu sparen.</t>
  </si>
  <si>
    <t>Ich fördere eine offene Kommunikation, z. B. in regelmäßgen Feedback-Gesprächen.</t>
  </si>
  <si>
    <t>Ich allein bestimme, über was gesprochen wird.</t>
  </si>
  <si>
    <t>Lernende entwickeln Fähigkeiten für eine konstruktive und respektvolle Kommunikation, die den Austausch von Ideen und das gemeinsame Arbeiten stärkt.</t>
  </si>
  <si>
    <t>Ich übe mit den Lernenden gezielt, wie man respektvoll kommuniziert und konstruktives Feedback gibt.</t>
  </si>
  <si>
    <t>Ich übe nicht mit den Lernenden, wie man respektvoll kommuniziert und konstruktives Feedback gibt.</t>
  </si>
  <si>
    <t xml:space="preserve">
Ich fördere den Austausch von Ideen und Meinungen, auch wenn diese unterschiedlich sind.</t>
  </si>
  <si>
    <t xml:space="preserve">Ich unterbinde den Austausch von Ideen und Meinungen.
</t>
  </si>
  <si>
    <t>Lernende arbeiten zusammen, um durch unterstützende Gruppenaktivitäten und kollaborative Lernstrategien gemeinsame Lösungen zu entwickeln.</t>
  </si>
  <si>
    <t>Ich gebe gelegentlich Aufgaben, die die Lernenden nur gemeinsam in Gruppen bearbeiten können.</t>
  </si>
  <si>
    <t>Ich stelle bevorzugt Aufgaben in Einzelarbeit.</t>
  </si>
  <si>
    <t>Ich fördere die Zusammenarbeit und den gegenseitigen Austausch in den Gruppen.</t>
  </si>
  <si>
    <t>Ich finde es nicht gut, wenn die Lernenden zusammenarbeiten und sich austauschen.</t>
  </si>
  <si>
    <t>Ich unterstütze die Gruppen bei der gemeinsamen Lösungsfindung, ohne die Lösung vorzugeben.</t>
  </si>
  <si>
    <t>Ich gebe Lösungswege direkt vor.</t>
  </si>
  <si>
    <t>Lernende werden ermutigt, soziale und emotionale Intelligenz zu entwickeln, indem sie soziale Situationen analysieren, darauf situationsadäquat reagieren und Erlerntes in den Arbeitsalltag übertragen.</t>
  </si>
  <si>
    <t>Ich schaffe Situationen, in denen die Lernenden üben, sich in andere hineinzuversetzen.</t>
  </si>
  <si>
    <t>Ich rede nur über den Lernstoff. Ich schaffe keine Situationen, in denen man üben kann, wie man sich in andere hineinversetzt.</t>
  </si>
  <si>
    <t>Ich gebe Aufgaben, in denen die Lernenden erkennen müssen, was andere fühlen.</t>
  </si>
  <si>
    <t>Ich gebe keine Aufgaben, in denen die Lernenden üben können, was andere fühlen.</t>
  </si>
  <si>
    <t>Ich gebe den Lernenden praktische Tipps, dies im Job anzuwenden.</t>
  </si>
  <si>
    <t>Ich gebe den Lernenden keine praktische Tipps, dies im Job anzuwenden.</t>
  </si>
  <si>
    <t>Gesamtübersicht – Didactic Readiness Check (DRC)</t>
  </si>
  <si>
    <t>Kriterium</t>
  </si>
  <si>
    <t>Ø-Bewertung</t>
  </si>
  <si>
    <t>Verbesserungspotenzial</t>
  </si>
  <si>
    <t>Gesamt-Score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</si>
</sst>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0">
    <font>
      <sz val="11"/>
      <color theme="1"/>
      <name val="Aptos Narrow"/>
      <family val="2"/>
      <scheme val="minor"/>
    </font>
    <font>
      <sz val="11"/>
      <color theme="1"/>
      <name val="Noto Sans"/>
      <family val="2"/>
    </font>
    <font>
      <sz val="12"/>
      <color theme="1"/>
      <name val="Noto Sans"/>
      <family val="2"/>
    </font>
    <font>
      <b/>
      <sz val="12"/>
      <color theme="1"/>
      <name val="Noto Sans"/>
      <family val="2"/>
    </font>
    <font>
      <b/>
      <sz val="18"/>
      <color theme="0"/>
      <name val="Noto Sans"/>
      <family val="2"/>
    </font>
    <font>
      <sz val="12"/>
      <color theme="0"/>
      <name val="Noto Sans"/>
      <family val="2"/>
    </font>
    <font>
      <b/>
      <sz val="14"/>
      <color theme="1"/>
      <name val="Noto Sans"/>
      <family val="2"/>
    </font>
    <font>
      <b/>
      <sz val="28"/>
      <color theme="0"/>
      <name val="Noto Sans"/>
      <family val="2"/>
    </font>
    <font>
      <sz val="12"/>
      <color theme="1"/>
      <name val="Noto Sans"/>
    </font>
    <font>
      <sz val="12"/>
      <color theme="0"/>
      <name val="Noto Sans"/>
    </font>
    <font>
      <b/>
      <sz val="28"/>
      <color theme="0"/>
      <name val="Noto Sans"/>
    </font>
    <font>
      <sz val="18"/>
      <color theme="0"/>
      <name val="Noto Sans"/>
      <family val="2"/>
    </font>
    <font>
      <sz val="18"/>
      <color theme="1"/>
      <name val="Noto Sans"/>
      <family val="2"/>
    </font>
    <font>
      <b/>
      <sz val="12"/>
      <color theme="0"/>
      <name val="Noto Sans"/>
      <family val="2"/>
    </font>
    <font>
      <b/>
      <u/>
      <sz val="12"/>
      <color theme="1"/>
      <name val="Noto Sans"/>
      <family val="2"/>
    </font>
    <font>
      <sz val="16"/>
      <color theme="1"/>
      <name val="Helvetica Neue"/>
      <family val="2"/>
    </font>
    <font>
      <sz val="24"/>
      <color rgb="FF000000"/>
      <name val="Helvetica Neue"/>
      <family val="2"/>
    </font>
    <font>
      <sz val="12"/>
      <color rgb="FF000000"/>
      <name val="Noto Sans"/>
    </font>
    <font>
      <b/>
      <sz val="12"/>
      <color rgb="FF000000"/>
      <name val="Noto Sans"/>
    </font>
    <font>
      <b/>
      <sz val="12"/>
      <color theme="1"/>
      <name val="Noto Sans"/>
    </font>
  </fonts>
  <fills count="15">
    <fill>
      <patternFill patternType="none"/>
    </fill>
    <fill>
      <patternFill patternType="gray125"/>
    </fill>
    <fill>
      <patternFill patternType="solid">
        <fgColor rgb="FF339900"/>
        <bgColor indexed="64"/>
      </patternFill>
    </fill>
    <fill>
      <patternFill patternType="solid">
        <fgColor theme="0"/>
        <bgColor indexed="64"/>
      </patternFill>
    </fill>
    <fill>
      <patternFill patternType="solid">
        <fgColor theme="6" tint="0.79998168889431442"/>
        <bgColor theme="6" tint="0.79998168889431442"/>
      </patternFill>
    </fill>
    <fill>
      <patternFill patternType="solid">
        <fgColor theme="6"/>
        <bgColor theme="6"/>
      </patternFill>
    </fill>
    <fill>
      <patternFill patternType="solid">
        <fgColor rgb="FFF8696B"/>
        <bgColor indexed="64"/>
      </patternFill>
    </fill>
    <fill>
      <patternFill patternType="solid">
        <fgColor rgb="FFFCBA7A"/>
        <bgColor indexed="64"/>
      </patternFill>
    </fill>
    <fill>
      <patternFill patternType="solid">
        <fgColor rgb="FFD3DF82"/>
        <bgColor indexed="64"/>
      </patternFill>
    </fill>
    <fill>
      <patternFill patternType="solid">
        <fgColor rgb="FF63BE7B"/>
        <bgColor indexed="64"/>
      </patternFill>
    </fill>
    <fill>
      <patternFill patternType="solid">
        <fgColor theme="0"/>
        <bgColor theme="6" tint="0.79998168889431442"/>
      </patternFill>
    </fill>
    <fill>
      <patternFill patternType="solid">
        <fgColor theme="0" tint="-0.14999847407452621"/>
        <bgColor indexed="64"/>
      </patternFill>
    </fill>
    <fill>
      <patternFill patternType="solid">
        <fgColor theme="0" tint="-0.14999847407452621"/>
        <bgColor theme="6" tint="0.79998168889431442"/>
      </patternFill>
    </fill>
    <fill>
      <patternFill patternType="solid">
        <fgColor rgb="FF666666"/>
        <bgColor indexed="64"/>
      </patternFill>
    </fill>
    <fill>
      <patternFill patternType="solid">
        <fgColor rgb="FF00B05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175">
    <xf numFmtId="0" fontId="0" fillId="0" borderId="0" xfId="0"/>
    <xf numFmtId="0" fontId="1" fillId="0" borderId="0" xfId="0" applyFont="1"/>
    <xf numFmtId="0" fontId="2" fillId="0" borderId="0" xfId="0" applyFont="1"/>
    <xf numFmtId="0" fontId="3" fillId="0" borderId="0" xfId="0" applyFont="1"/>
    <xf numFmtId="0" fontId="1" fillId="2" borderId="0" xfId="0" applyFont="1" applyFill="1"/>
    <xf numFmtId="0" fontId="4" fillId="2" borderId="0" xfId="0" applyFont="1" applyFill="1"/>
    <xf numFmtId="0" fontId="6" fillId="0" borderId="0" xfId="0" applyFont="1"/>
    <xf numFmtId="0" fontId="2" fillId="0" borderId="0" xfId="0" applyFont="1" applyAlignment="1">
      <alignment vertical="top" wrapText="1"/>
    </xf>
    <xf numFmtId="0" fontId="7" fillId="2" borderId="0" xfId="0" applyFont="1" applyFill="1"/>
    <xf numFmtId="0" fontId="5" fillId="2" borderId="0" xfId="0" applyFont="1" applyFill="1" applyAlignment="1">
      <alignment vertical="top" wrapText="1"/>
    </xf>
    <xf numFmtId="0" fontId="5" fillId="2" borderId="0" xfId="0" applyFont="1" applyFill="1"/>
    <xf numFmtId="0" fontId="8" fillId="0" borderId="0" xfId="0" applyFont="1"/>
    <xf numFmtId="0" fontId="9" fillId="2" borderId="0" xfId="0" applyFont="1" applyFill="1"/>
    <xf numFmtId="0" fontId="8" fillId="0" borderId="0" xfId="0" applyFont="1" applyAlignment="1">
      <alignment vertical="top" wrapText="1"/>
    </xf>
    <xf numFmtId="0" fontId="10" fillId="2" borderId="0" xfId="0" applyFont="1" applyFill="1"/>
    <xf numFmtId="0" fontId="9" fillId="2" borderId="0" xfId="0" applyFont="1" applyFill="1" applyAlignment="1">
      <alignment vertical="top" wrapText="1"/>
    </xf>
    <xf numFmtId="0" fontId="11" fillId="2" borderId="0" xfId="0" applyFont="1" applyFill="1"/>
    <xf numFmtId="0" fontId="12" fillId="0" borderId="0" xfId="0" applyFont="1"/>
    <xf numFmtId="0" fontId="11" fillId="2" borderId="0" xfId="0" applyFont="1" applyFill="1" applyProtection="1">
      <protection locked="0"/>
    </xf>
    <xf numFmtId="0" fontId="12" fillId="0" borderId="0" xfId="0" applyFont="1" applyProtection="1">
      <protection locked="0"/>
    </xf>
    <xf numFmtId="0" fontId="2" fillId="0" borderId="0" xfId="0" applyFont="1" applyProtection="1">
      <protection locked="0"/>
    </xf>
    <xf numFmtId="0" fontId="4" fillId="2" borderId="0" xfId="0" applyFont="1" applyFill="1" applyProtection="1">
      <protection locked="0"/>
    </xf>
    <xf numFmtId="0" fontId="1" fillId="0" borderId="0" xfId="0" applyFont="1" applyAlignment="1">
      <alignment horizontal="right"/>
    </xf>
    <xf numFmtId="0" fontId="3" fillId="0" borderId="8" xfId="0" applyFont="1" applyBorder="1" applyAlignment="1">
      <alignment horizontal="right"/>
    </xf>
    <xf numFmtId="0" fontId="2" fillId="0" borderId="9" xfId="0" applyFont="1" applyBorder="1" applyAlignment="1">
      <alignment horizontal="left"/>
    </xf>
    <xf numFmtId="0" fontId="3" fillId="0" borderId="10" xfId="0" applyFont="1" applyBorder="1" applyAlignment="1">
      <alignment horizontal="right"/>
    </xf>
    <xf numFmtId="0" fontId="2" fillId="0" borderId="11" xfId="0" applyFont="1" applyBorder="1" applyAlignment="1">
      <alignment horizontal="left"/>
    </xf>
    <xf numFmtId="0" fontId="3" fillId="0" borderId="12" xfId="0" applyFont="1" applyBorder="1" applyAlignment="1">
      <alignment horizontal="right"/>
    </xf>
    <xf numFmtId="0" fontId="2" fillId="0" borderId="13" xfId="0" applyFont="1" applyBorder="1" applyAlignment="1">
      <alignment horizontal="left"/>
    </xf>
    <xf numFmtId="0" fontId="1" fillId="6" borderId="0" xfId="0" applyFont="1" applyFill="1"/>
    <xf numFmtId="0" fontId="1" fillId="7" borderId="0" xfId="0" applyFont="1" applyFill="1"/>
    <xf numFmtId="0" fontId="1" fillId="8" borderId="0" xfId="0" applyFont="1" applyFill="1"/>
    <xf numFmtId="0" fontId="1" fillId="9" borderId="0" xfId="0" applyFont="1" applyFill="1"/>
    <xf numFmtId="0" fontId="5" fillId="0" borderId="0" xfId="0" applyFont="1"/>
    <xf numFmtId="0" fontId="13" fillId="2" borderId="6" xfId="0" applyFont="1" applyFill="1" applyBorder="1"/>
    <xf numFmtId="0" fontId="13" fillId="2" borderId="5" xfId="0" applyFont="1" applyFill="1" applyBorder="1"/>
    <xf numFmtId="0" fontId="2" fillId="0" borderId="0" xfId="0" applyFont="1" applyAlignment="1">
      <alignment horizontal="left" vertical="center" wrapText="1"/>
    </xf>
    <xf numFmtId="0" fontId="9" fillId="0" borderId="0" xfId="0" applyFont="1"/>
    <xf numFmtId="0" fontId="13" fillId="2" borderId="6" xfId="0" applyFont="1" applyFill="1" applyBorder="1" applyAlignment="1">
      <alignment horizontal="left" vertical="center"/>
    </xf>
    <xf numFmtId="0" fontId="13" fillId="2" borderId="6" xfId="0" applyFont="1" applyFill="1" applyBorder="1" applyAlignment="1">
      <alignment horizontal="left" vertical="center" wrapText="1"/>
    </xf>
    <xf numFmtId="0" fontId="13" fillId="2" borderId="5" xfId="0" applyFont="1" applyFill="1" applyBorder="1" applyAlignment="1">
      <alignment horizontal="left" vertical="center"/>
    </xf>
    <xf numFmtId="0" fontId="2" fillId="0" borderId="0" xfId="0" applyFont="1" applyAlignment="1">
      <alignment horizontal="left" vertical="center"/>
    </xf>
    <xf numFmtId="0" fontId="2" fillId="10"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12"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2" fillId="11" borderId="6" xfId="0" applyFont="1" applyFill="1" applyBorder="1" applyAlignment="1">
      <alignment horizontal="left" vertical="center" wrapText="1"/>
    </xf>
    <xf numFmtId="164" fontId="5" fillId="4" borderId="1" xfId="0" applyNumberFormat="1" applyFont="1" applyFill="1" applyBorder="1" applyAlignment="1">
      <alignment horizontal="left" vertic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3" fillId="10" borderId="0" xfId="0" applyFont="1" applyFill="1" applyAlignment="1">
      <alignment horizontal="left" vertical="center"/>
    </xf>
    <xf numFmtId="0" fontId="2" fillId="10" borderId="0" xfId="0" applyFont="1" applyFill="1" applyAlignment="1">
      <alignment horizontal="left" vertical="center" wrapText="1"/>
    </xf>
    <xf numFmtId="0" fontId="2" fillId="10" borderId="0" xfId="0" applyFont="1" applyFill="1" applyAlignment="1">
      <alignment horizontal="left" vertical="center"/>
    </xf>
    <xf numFmtId="0" fontId="3" fillId="10"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3" borderId="0" xfId="0" applyFont="1" applyFill="1" applyAlignment="1">
      <alignment horizontal="center" vertical="center"/>
    </xf>
    <xf numFmtId="0" fontId="2" fillId="3" borderId="1" xfId="0" applyFont="1" applyFill="1" applyBorder="1"/>
    <xf numFmtId="0" fontId="2" fillId="3" borderId="1" xfId="0" applyFont="1" applyFill="1" applyBorder="1" applyAlignment="1">
      <alignment horizontal="left" vertical="center"/>
    </xf>
    <xf numFmtId="0" fontId="3" fillId="3" borderId="1" xfId="0" applyFont="1" applyFill="1" applyBorder="1" applyAlignment="1">
      <alignment horizontal="left" vertical="center"/>
    </xf>
    <xf numFmtId="164" fontId="5" fillId="3" borderId="1" xfId="0" applyNumberFormat="1" applyFont="1" applyFill="1" applyBorder="1" applyAlignment="1">
      <alignment horizontal="left" vertical="center"/>
    </xf>
    <xf numFmtId="0" fontId="13" fillId="2" borderId="6" xfId="0" applyFont="1" applyFill="1" applyBorder="1" applyAlignment="1">
      <alignment vertical="center"/>
    </xf>
    <xf numFmtId="0" fontId="13" fillId="2" borderId="6" xfId="0" applyFont="1" applyFill="1" applyBorder="1" applyAlignment="1">
      <alignment vertical="center" wrapText="1"/>
    </xf>
    <xf numFmtId="0" fontId="2" fillId="3" borderId="6" xfId="0" applyFont="1" applyFill="1" applyBorder="1" applyAlignment="1">
      <alignment vertical="center" wrapText="1"/>
    </xf>
    <xf numFmtId="0" fontId="2" fillId="11" borderId="6" xfId="0" applyFont="1" applyFill="1" applyBorder="1" applyAlignment="1">
      <alignment vertical="center" wrapText="1"/>
    </xf>
    <xf numFmtId="0" fontId="3" fillId="3" borderId="1" xfId="0" applyFont="1" applyFill="1" applyBorder="1" applyAlignment="1">
      <alignment horizontal="center"/>
    </xf>
    <xf numFmtId="164" fontId="5" fillId="0" borderId="1" xfId="0" applyNumberFormat="1" applyFont="1" applyBorder="1"/>
    <xf numFmtId="0" fontId="2" fillId="0" borderId="4" xfId="0" applyFont="1" applyBorder="1" applyAlignment="1">
      <alignment horizontal="left" vertical="center"/>
    </xf>
    <xf numFmtId="0" fontId="3" fillId="0" borderId="4" xfId="0" applyFont="1" applyBorder="1" applyAlignment="1">
      <alignment horizontal="left" vertical="center"/>
    </xf>
    <xf numFmtId="164" fontId="5" fillId="0" borderId="1" xfId="0" applyNumberFormat="1" applyFont="1" applyBorder="1" applyAlignment="1">
      <alignment horizontal="left" vertical="center"/>
    </xf>
    <xf numFmtId="0" fontId="2" fillId="0" borderId="6" xfId="0" applyFont="1" applyBorder="1" applyAlignment="1">
      <alignment horizontal="left" vertical="center" wrapText="1"/>
    </xf>
    <xf numFmtId="0" fontId="2" fillId="0" borderId="1" xfId="0" applyFont="1" applyBorder="1"/>
    <xf numFmtId="0" fontId="2" fillId="0" borderId="5" xfId="0" applyFont="1" applyBorder="1"/>
    <xf numFmtId="0" fontId="13" fillId="5" borderId="6" xfId="0" applyFont="1" applyFill="1" applyBorder="1"/>
    <xf numFmtId="0" fontId="13" fillId="5" borderId="5" xfId="0" applyFont="1" applyFill="1" applyBorder="1"/>
    <xf numFmtId="0" fontId="3" fillId="0" borderId="6" xfId="0" applyFont="1" applyBorder="1"/>
    <xf numFmtId="0" fontId="2" fillId="0" borderId="6" xfId="0" applyFont="1" applyBorder="1" applyAlignment="1">
      <alignment horizontal="center"/>
    </xf>
    <xf numFmtId="164" fontId="2" fillId="0" borderId="6" xfId="0" applyNumberFormat="1" applyFont="1" applyBorder="1"/>
    <xf numFmtId="0" fontId="3" fillId="0" borderId="4" xfId="0" applyFont="1" applyBorder="1"/>
    <xf numFmtId="0" fontId="2" fillId="0" borderId="4" xfId="0" applyFont="1" applyBorder="1" applyAlignment="1">
      <alignment horizontal="center"/>
    </xf>
    <xf numFmtId="164" fontId="2" fillId="0" borderId="4" xfId="0" applyNumberFormat="1" applyFont="1" applyBorder="1"/>
    <xf numFmtId="0" fontId="3" fillId="11" borderId="6" xfId="0" applyFont="1" applyFill="1" applyBorder="1"/>
    <xf numFmtId="0" fontId="2" fillId="11" borderId="6" xfId="0" applyFont="1" applyFill="1" applyBorder="1" applyAlignment="1">
      <alignment horizontal="center"/>
    </xf>
    <xf numFmtId="164" fontId="2" fillId="11" borderId="6" xfId="0" applyNumberFormat="1" applyFont="1" applyFill="1" applyBorder="1"/>
    <xf numFmtId="0" fontId="2" fillId="11" borderId="5" xfId="0" applyFont="1" applyFill="1" applyBorder="1"/>
    <xf numFmtId="0" fontId="15" fillId="0" borderId="0" xfId="0" applyFont="1" applyAlignment="1">
      <alignment horizontal="right"/>
    </xf>
    <xf numFmtId="0" fontId="16" fillId="0" borderId="0" xfId="0" applyFont="1" applyAlignment="1">
      <alignment horizontal="center" vertical="center"/>
    </xf>
    <xf numFmtId="0" fontId="1" fillId="14" borderId="0" xfId="0" applyFont="1" applyFill="1"/>
    <xf numFmtId="0" fontId="17" fillId="0" borderId="0" xfId="0" applyFont="1" applyAlignment="1">
      <alignment horizontal="left" vertical="top" wrapText="1"/>
    </xf>
    <xf numFmtId="0" fontId="2" fillId="0" borderId="0" xfId="0" applyFont="1" applyAlignment="1">
      <alignment horizontal="left" vertical="top" wrapText="1"/>
    </xf>
    <xf numFmtId="0" fontId="3" fillId="10" borderId="5"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2" xfId="0" applyFont="1" applyFill="1" applyBorder="1" applyAlignment="1">
      <alignment horizontal="center" vertical="center"/>
    </xf>
    <xf numFmtId="164" fontId="5" fillId="4" borderId="5" xfId="0" applyNumberFormat="1" applyFont="1" applyFill="1" applyBorder="1" applyAlignment="1">
      <alignment horizontal="left" vertical="center"/>
    </xf>
    <xf numFmtId="164" fontId="5" fillId="4" borderId="7" xfId="0" applyNumberFormat="1" applyFont="1" applyFill="1" applyBorder="1" applyAlignment="1">
      <alignment horizontal="left" vertical="center"/>
    </xf>
    <xf numFmtId="164" fontId="5" fillId="4" borderId="2" xfId="0" applyNumberFormat="1" applyFont="1" applyFill="1" applyBorder="1" applyAlignment="1">
      <alignment horizontal="left" vertical="center"/>
    </xf>
    <xf numFmtId="0" fontId="2" fillId="11" borderId="5" xfId="0" applyFont="1" applyFill="1" applyBorder="1" applyAlignment="1">
      <alignment horizontal="left" vertical="center" wrapText="1"/>
    </xf>
    <xf numFmtId="0" fontId="2" fillId="11" borderId="2" xfId="0" applyFont="1" applyFill="1" applyBorder="1" applyAlignment="1">
      <alignment horizontal="left" vertical="center" wrapText="1"/>
    </xf>
    <xf numFmtId="0" fontId="2" fillId="11" borderId="5"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2" xfId="0" applyFont="1" applyFill="1" applyBorder="1" applyAlignment="1">
      <alignment horizontal="center" vertical="center"/>
    </xf>
    <xf numFmtId="164" fontId="5" fillId="0" borderId="5" xfId="0" applyNumberFormat="1" applyFont="1" applyBorder="1" applyAlignment="1">
      <alignment horizontal="left" vertical="center"/>
    </xf>
    <xf numFmtId="164" fontId="5" fillId="0" borderId="7" xfId="0" applyNumberFormat="1" applyFont="1" applyBorder="1" applyAlignment="1">
      <alignment horizontal="left" vertical="center"/>
    </xf>
    <xf numFmtId="164" fontId="5" fillId="0" borderId="2" xfId="0" applyNumberFormat="1" applyFont="1" applyBorder="1" applyAlignment="1">
      <alignment horizontal="left" vertical="center"/>
    </xf>
    <xf numFmtId="0" fontId="3" fillId="11" borderId="5" xfId="0" applyFont="1" applyFill="1" applyBorder="1" applyAlignment="1">
      <alignment horizontal="left" vertical="center" wrapText="1"/>
    </xf>
    <xf numFmtId="0" fontId="3" fillId="11" borderId="7"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13" borderId="4" xfId="0" applyFont="1" applyFill="1" applyBorder="1" applyAlignment="1">
      <alignment horizontal="left" vertical="center"/>
    </xf>
    <xf numFmtId="0" fontId="2" fillId="13" borderId="14" xfId="0" applyFont="1" applyFill="1" applyBorder="1" applyAlignment="1">
      <alignment horizontal="left" vertical="center"/>
    </xf>
    <xf numFmtId="0" fontId="2" fillId="13" borderId="3" xfId="0" applyFont="1" applyFill="1" applyBorder="1" applyAlignment="1">
      <alignment horizontal="left" vertical="center"/>
    </xf>
    <xf numFmtId="0" fontId="3" fillId="10" borderId="4" xfId="0" applyFont="1" applyFill="1" applyBorder="1" applyAlignment="1">
      <alignment horizontal="right" vertical="center" wrapText="1"/>
    </xf>
    <xf numFmtId="0" fontId="3" fillId="10" borderId="14" xfId="0" applyFont="1" applyFill="1" applyBorder="1" applyAlignment="1">
      <alignment horizontal="right" vertical="center" wrapText="1"/>
    </xf>
    <xf numFmtId="0" fontId="3" fillId="10" borderId="3" xfId="0" applyFont="1" applyFill="1" applyBorder="1" applyAlignment="1">
      <alignment horizontal="righ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3" fillId="3" borderId="5" xfId="0" applyFont="1" applyFill="1" applyBorder="1" applyAlignment="1">
      <alignment vertical="center" wrapText="1"/>
    </xf>
    <xf numFmtId="0" fontId="3" fillId="3" borderId="7" xfId="0" applyFont="1" applyFill="1" applyBorder="1" applyAlignment="1">
      <alignment vertical="center" wrapText="1"/>
    </xf>
    <xf numFmtId="0" fontId="3" fillId="3" borderId="2" xfId="0" applyFont="1" applyFill="1" applyBorder="1" applyAlignment="1">
      <alignment vertical="center" wrapText="1"/>
    </xf>
    <xf numFmtId="164" fontId="5" fillId="3" borderId="5"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164" fontId="5" fillId="3" borderId="2" xfId="0" applyNumberFormat="1" applyFont="1" applyFill="1" applyBorder="1" applyAlignment="1">
      <alignment horizontal="center" vertical="center"/>
    </xf>
    <xf numFmtId="0" fontId="3" fillId="11" borderId="5" xfId="0" applyFont="1" applyFill="1" applyBorder="1" applyAlignment="1">
      <alignment vertical="center" wrapText="1"/>
    </xf>
    <xf numFmtId="0" fontId="3" fillId="11" borderId="7" xfId="0" applyFont="1" applyFill="1" applyBorder="1" applyAlignment="1">
      <alignment vertical="center" wrapText="1"/>
    </xf>
    <xf numFmtId="0" fontId="3" fillId="11" borderId="2" xfId="0" applyFont="1" applyFill="1" applyBorder="1" applyAlignment="1">
      <alignment vertical="center" wrapText="1"/>
    </xf>
    <xf numFmtId="0" fontId="2" fillId="13" borderId="4" xfId="0" applyFont="1" applyFill="1" applyBorder="1" applyAlignment="1">
      <alignment horizontal="center" vertical="center"/>
    </xf>
    <xf numFmtId="0" fontId="2" fillId="13" borderId="14" xfId="0" applyFont="1" applyFill="1" applyBorder="1" applyAlignment="1">
      <alignment horizontal="center" vertical="center"/>
    </xf>
    <xf numFmtId="0" fontId="2" fillId="13" borderId="3" xfId="0" applyFont="1" applyFill="1" applyBorder="1" applyAlignment="1">
      <alignment horizontal="center" vertical="center"/>
    </xf>
    <xf numFmtId="0" fontId="3" fillId="3" borderId="4"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5"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164" fontId="5" fillId="4" borderId="5" xfId="0" applyNumberFormat="1" applyFont="1" applyFill="1" applyBorder="1" applyAlignment="1">
      <alignment horizontal="center"/>
    </xf>
    <xf numFmtId="164" fontId="5" fillId="4" borderId="7" xfId="0" applyNumberFormat="1" applyFont="1" applyFill="1" applyBorder="1" applyAlignment="1">
      <alignment horizontal="center"/>
    </xf>
    <xf numFmtId="164" fontId="5" fillId="4" borderId="2" xfId="0" applyNumberFormat="1" applyFont="1" applyFill="1" applyBorder="1" applyAlignment="1">
      <alignment horizontal="center"/>
    </xf>
    <xf numFmtId="0" fontId="3" fillId="11" borderId="5" xfId="0" applyFont="1" applyFill="1" applyBorder="1" applyAlignment="1">
      <alignment horizontal="left" vertical="top" wrapText="1"/>
    </xf>
    <xf numFmtId="0" fontId="3" fillId="11" borderId="7" xfId="0" applyFont="1" applyFill="1" applyBorder="1" applyAlignment="1">
      <alignment horizontal="left" vertical="top" wrapText="1"/>
    </xf>
    <xf numFmtId="0" fontId="3" fillId="11" borderId="2" xfId="0" applyFont="1" applyFill="1" applyBorder="1" applyAlignment="1">
      <alignment horizontal="left" vertical="top" wrapText="1"/>
    </xf>
    <xf numFmtId="164" fontId="5" fillId="0" borderId="5" xfId="0" applyNumberFormat="1" applyFont="1" applyBorder="1" applyAlignment="1">
      <alignment horizontal="center"/>
    </xf>
    <xf numFmtId="164" fontId="5" fillId="0" borderId="7" xfId="0" applyNumberFormat="1" applyFont="1" applyBorder="1" applyAlignment="1">
      <alignment horizontal="center"/>
    </xf>
    <xf numFmtId="164" fontId="5" fillId="0" borderId="2" xfId="0" applyNumberFormat="1" applyFont="1" applyBorder="1" applyAlignment="1">
      <alignment horizontal="center"/>
    </xf>
    <xf numFmtId="0" fontId="2" fillId="13" borderId="4" xfId="0" applyFont="1" applyFill="1" applyBorder="1" applyAlignment="1">
      <alignment horizontal="center" vertical="top"/>
    </xf>
    <xf numFmtId="0" fontId="2" fillId="13" borderId="14" xfId="0" applyFont="1" applyFill="1" applyBorder="1" applyAlignment="1">
      <alignment horizontal="center" vertical="top"/>
    </xf>
    <xf numFmtId="0" fontId="2" fillId="13" borderId="3" xfId="0" applyFont="1" applyFill="1" applyBorder="1" applyAlignment="1">
      <alignment horizontal="center" vertical="top"/>
    </xf>
    <xf numFmtId="0" fontId="3" fillId="3" borderId="4" xfId="0" applyFont="1" applyFill="1" applyBorder="1" applyAlignment="1">
      <alignment horizontal="right" vertical="top" wrapText="1"/>
    </xf>
    <xf numFmtId="0" fontId="3" fillId="3" borderId="14" xfId="0" applyFont="1" applyFill="1" applyBorder="1" applyAlignment="1">
      <alignment horizontal="right" vertical="top" wrapText="1"/>
    </xf>
    <xf numFmtId="0" fontId="3" fillId="3" borderId="3" xfId="0" applyFont="1" applyFill="1" applyBorder="1" applyAlignment="1">
      <alignment horizontal="right" vertical="top" wrapText="1"/>
    </xf>
    <xf numFmtId="0" fontId="3" fillId="0" borderId="4" xfId="0" applyFont="1" applyBorder="1" applyAlignment="1">
      <alignment horizontal="righ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xf>
    <xf numFmtId="164" fontId="5" fillId="0" borderId="7" xfId="0" applyNumberFormat="1" applyFont="1" applyBorder="1" applyAlignment="1">
      <alignment horizontal="center" vertical="center"/>
    </xf>
    <xf numFmtId="0" fontId="3" fillId="3" borderId="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center" vertical="center"/>
    </xf>
    <xf numFmtId="0" fontId="3" fillId="3" borderId="1" xfId="0" applyFont="1" applyFill="1" applyBorder="1" applyAlignment="1">
      <alignment horizontal="left" vertical="center" wrapText="1"/>
    </xf>
    <xf numFmtId="0" fontId="2" fillId="13" borderId="4" xfId="0" applyFont="1" applyFill="1" applyBorder="1" applyAlignment="1">
      <alignment horizontal="center"/>
    </xf>
    <xf numFmtId="0" fontId="2" fillId="13" borderId="14" xfId="0" applyFont="1" applyFill="1" applyBorder="1" applyAlignment="1">
      <alignment horizontal="center"/>
    </xf>
    <xf numFmtId="0" fontId="2" fillId="13" borderId="3" xfId="0"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F8696B"/>
      <color rgb="FF63BE7B"/>
      <color rgb="FF666666"/>
      <color rgb="FF339900"/>
      <color rgb="FFD3DF82"/>
      <color rgb="FFFCBA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C8585-B18B-4BA5-AB91-688561A42ECD}">
  <dimension ref="A1:H23"/>
  <sheetViews>
    <sheetView showGridLines="0" zoomScale="75" zoomScaleNormal="125" workbookViewId="0">
      <selection activeCell="B12" sqref="B12:B16"/>
    </sheetView>
  </sheetViews>
  <sheetFormatPr defaultColWidth="9.140625" defaultRowHeight="15"/>
  <cols>
    <col min="1" max="1" width="6.85546875" style="1" customWidth="1"/>
    <col min="2" max="2" width="18.7109375" style="1" customWidth="1"/>
    <col min="3" max="3" width="46.7109375" style="1" customWidth="1"/>
    <col min="4" max="16384" width="9.140625" style="1"/>
  </cols>
  <sheetData>
    <row r="1" spans="1:8" ht="24.95">
      <c r="A1" s="4"/>
      <c r="B1" s="5" t="s">
        <v>0</v>
      </c>
      <c r="C1" s="4"/>
      <c r="D1" s="4"/>
      <c r="E1" s="4"/>
      <c r="F1" s="4"/>
      <c r="G1" s="4"/>
      <c r="H1" s="4"/>
    </row>
    <row r="2" spans="1:8" ht="20.100000000000001">
      <c r="B2" s="6" t="s">
        <v>1</v>
      </c>
    </row>
    <row r="3" spans="1:8" ht="162" customHeight="1">
      <c r="A3" s="86" t="s">
        <v>2</v>
      </c>
      <c r="B3" s="88" t="s">
        <v>3</v>
      </c>
      <c r="C3" s="89"/>
      <c r="D3" s="89"/>
      <c r="E3" s="89"/>
      <c r="F3" s="89"/>
      <c r="G3" s="89"/>
      <c r="H3" s="89"/>
    </row>
    <row r="4" spans="1:8" ht="15.95">
      <c r="B4" s="3" t="s">
        <v>4</v>
      </c>
      <c r="C4" s="2"/>
    </row>
    <row r="5" spans="1:8" ht="15.95">
      <c r="A5" s="22" t="s">
        <v>5</v>
      </c>
      <c r="B5" s="2" t="s">
        <v>6</v>
      </c>
      <c r="C5" s="2"/>
    </row>
    <row r="6" spans="1:8" ht="15.95">
      <c r="A6" s="22"/>
      <c r="B6" s="2" t="s">
        <v>7</v>
      </c>
      <c r="C6" s="2"/>
    </row>
    <row r="7" spans="1:8" ht="15.95">
      <c r="A7" s="22" t="s">
        <v>8</v>
      </c>
      <c r="B7" s="2" t="s">
        <v>9</v>
      </c>
      <c r="C7" s="2"/>
    </row>
    <row r="8" spans="1:8" ht="15.95">
      <c r="A8" s="22" t="s">
        <v>10</v>
      </c>
      <c r="B8" s="2" t="s">
        <v>11</v>
      </c>
      <c r="C8" s="2"/>
    </row>
    <row r="9" spans="1:8" ht="15.95">
      <c r="A9" s="22"/>
      <c r="B9" s="2"/>
      <c r="C9" s="2"/>
    </row>
    <row r="10" spans="1:8" ht="20.100000000000001">
      <c r="A10" s="85"/>
      <c r="B10" s="2"/>
      <c r="C10" s="2"/>
    </row>
    <row r="11" spans="1:8" ht="15.95">
      <c r="B11" s="3" t="s">
        <v>12</v>
      </c>
      <c r="C11" s="2"/>
    </row>
    <row r="12" spans="1:8" ht="15.95">
      <c r="A12" s="29"/>
      <c r="B12" s="2" t="s">
        <v>13</v>
      </c>
      <c r="C12" s="2"/>
    </row>
    <row r="13" spans="1:8" ht="15.95">
      <c r="A13" s="30"/>
      <c r="B13" s="2" t="s">
        <v>14</v>
      </c>
      <c r="C13" s="2"/>
    </row>
    <row r="14" spans="1:8" ht="15.95">
      <c r="A14" s="31"/>
      <c r="B14" s="2" t="s">
        <v>15</v>
      </c>
      <c r="C14" s="2"/>
    </row>
    <row r="15" spans="1:8" ht="15.95">
      <c r="A15" s="32"/>
      <c r="B15" s="2" t="s">
        <v>16</v>
      </c>
      <c r="C15" s="2"/>
    </row>
    <row r="16" spans="1:8" ht="15.95">
      <c r="A16" s="87"/>
      <c r="B16" s="2" t="s">
        <v>17</v>
      </c>
      <c r="C16" s="2"/>
    </row>
    <row r="17" spans="2:3" ht="17.100000000000001" thickBot="1">
      <c r="B17" s="2"/>
      <c r="C17" s="2"/>
    </row>
    <row r="18" spans="2:3" ht="15.95">
      <c r="B18" s="23" t="s">
        <v>18</v>
      </c>
      <c r="C18" s="24" t="s">
        <v>19</v>
      </c>
    </row>
    <row r="19" spans="2:3" ht="15.95">
      <c r="B19" s="25" t="s">
        <v>20</v>
      </c>
      <c r="C19" s="26" t="s">
        <v>19</v>
      </c>
    </row>
    <row r="20" spans="2:3" ht="17.100000000000001" thickBot="1">
      <c r="B20" s="27" t="s">
        <v>21</v>
      </c>
      <c r="C20" s="28" t="s">
        <v>19</v>
      </c>
    </row>
    <row r="21" spans="2:3" ht="15.95">
      <c r="B21" s="2"/>
      <c r="C21" s="2"/>
    </row>
    <row r="22" spans="2:3" ht="15.95">
      <c r="B22" s="2"/>
      <c r="C22" s="2"/>
    </row>
    <row r="23" spans="2:3" ht="15.95">
      <c r="B23" s="2" t="s">
        <v>22</v>
      </c>
      <c r="C23" s="2"/>
    </row>
  </sheetData>
  <mergeCells count="1">
    <mergeCell ref="B3:H3"/>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3F458-E67F-4A58-993C-71508FF047B8}">
  <sheetPr>
    <pageSetUpPr fitToPage="1"/>
  </sheetPr>
  <dimension ref="A1:F25"/>
  <sheetViews>
    <sheetView showGridLines="0" topLeftCell="C7" zoomScale="81" zoomScaleNormal="60" workbookViewId="0">
      <selection activeCell="A25" sqref="A25:E25"/>
    </sheetView>
  </sheetViews>
  <sheetFormatPr defaultColWidth="9.140625" defaultRowHeight="24.95"/>
  <cols>
    <col min="1" max="1" width="107.7109375" style="2" customWidth="1"/>
    <col min="2" max="2" width="88.28515625" style="7" customWidth="1"/>
    <col min="3" max="3" width="103.7109375" style="7" customWidth="1"/>
    <col min="4" max="4" width="19.7109375" style="17" customWidth="1"/>
    <col min="5" max="5" width="100.7109375" style="2" customWidth="1"/>
    <col min="6" max="6" width="26.28515625" style="2" customWidth="1"/>
    <col min="7" max="19" width="9.140625" style="2"/>
    <col min="20" max="20" width="14.7109375" style="2" customWidth="1"/>
    <col min="21" max="16384" width="9.140625" style="2"/>
  </cols>
  <sheetData>
    <row r="1" spans="1:6" s="33" customFormat="1" ht="39.950000000000003">
      <c r="A1" s="8" t="s">
        <v>23</v>
      </c>
      <c r="B1" s="9"/>
      <c r="C1" s="9"/>
      <c r="D1" s="16"/>
      <c r="E1" s="10"/>
      <c r="F1" s="10"/>
    </row>
    <row r="3" spans="1:6" s="41" customFormat="1" ht="17.100000000000001">
      <c r="A3" s="38" t="s">
        <v>24</v>
      </c>
      <c r="B3" s="39" t="s">
        <v>25</v>
      </c>
      <c r="C3" s="39" t="s">
        <v>26</v>
      </c>
      <c r="D3" s="38" t="s">
        <v>27</v>
      </c>
      <c r="E3" s="38" t="s">
        <v>28</v>
      </c>
      <c r="F3" s="40" t="s">
        <v>29</v>
      </c>
    </row>
    <row r="4" spans="1:6" s="41" customFormat="1" ht="39.950000000000003" customHeight="1">
      <c r="A4" s="90" t="s">
        <v>30</v>
      </c>
      <c r="B4" s="42" t="s">
        <v>31</v>
      </c>
      <c r="C4" s="42" t="s">
        <v>32</v>
      </c>
      <c r="D4" s="93">
        <v>2</v>
      </c>
      <c r="E4" s="96" t="s">
        <v>33</v>
      </c>
      <c r="F4" s="99">
        <f>D4</f>
        <v>2</v>
      </c>
    </row>
    <row r="5" spans="1:6" s="41" customFormat="1" ht="17.100000000000001" customHeight="1">
      <c r="A5" s="91"/>
      <c r="B5" s="43" t="s">
        <v>34</v>
      </c>
      <c r="C5" s="113" t="s">
        <v>35</v>
      </c>
      <c r="D5" s="94"/>
      <c r="E5" s="97"/>
      <c r="F5" s="100"/>
    </row>
    <row r="6" spans="1:6" s="41" customFormat="1" ht="33.950000000000003" customHeight="1">
      <c r="A6" s="92"/>
      <c r="B6" s="42" t="s">
        <v>36</v>
      </c>
      <c r="C6" s="114"/>
      <c r="D6" s="95"/>
      <c r="E6" s="98"/>
      <c r="F6" s="101"/>
    </row>
    <row r="7" spans="1:6" s="41" customFormat="1" ht="33.950000000000003">
      <c r="A7" s="110" t="s">
        <v>37</v>
      </c>
      <c r="B7" s="44" t="s">
        <v>38</v>
      </c>
      <c r="C7" s="44" t="s">
        <v>39</v>
      </c>
      <c r="D7" s="104">
        <v>3</v>
      </c>
      <c r="E7" s="104" t="s">
        <v>33</v>
      </c>
      <c r="F7" s="107">
        <f>D7</f>
        <v>3</v>
      </c>
    </row>
    <row r="8" spans="1:6" s="41" customFormat="1" ht="26.1" customHeight="1">
      <c r="A8" s="111"/>
      <c r="B8" s="102" t="s">
        <v>40</v>
      </c>
      <c r="C8" s="102" t="s">
        <v>41</v>
      </c>
      <c r="D8" s="105"/>
      <c r="E8" s="105"/>
      <c r="F8" s="108"/>
    </row>
    <row r="9" spans="1:6" s="41" customFormat="1" ht="43.5" customHeight="1">
      <c r="A9" s="112"/>
      <c r="B9" s="103"/>
      <c r="C9" s="103"/>
      <c r="D9" s="106"/>
      <c r="E9" s="106"/>
      <c r="F9" s="109"/>
    </row>
    <row r="10" spans="1:6" s="41" customFormat="1" ht="33.950000000000003">
      <c r="A10" s="90" t="s">
        <v>42</v>
      </c>
      <c r="B10" s="45" t="s">
        <v>43</v>
      </c>
      <c r="C10" s="45" t="s">
        <v>44</v>
      </c>
      <c r="D10" s="96">
        <v>5</v>
      </c>
      <c r="E10" s="96" t="s">
        <v>33</v>
      </c>
      <c r="F10" s="99">
        <f>D10</f>
        <v>5</v>
      </c>
    </row>
    <row r="11" spans="1:6" s="41" customFormat="1" ht="26.1" customHeight="1">
      <c r="A11" s="91"/>
      <c r="B11" s="45" t="s">
        <v>45</v>
      </c>
      <c r="C11" s="45" t="s">
        <v>46</v>
      </c>
      <c r="D11" s="97"/>
      <c r="E11" s="97"/>
      <c r="F11" s="100"/>
    </row>
    <row r="12" spans="1:6" s="41" customFormat="1" ht="17.100000000000001">
      <c r="A12" s="92"/>
      <c r="B12" s="46" t="s">
        <v>47</v>
      </c>
      <c r="C12" s="46" t="s">
        <v>48</v>
      </c>
      <c r="D12" s="98"/>
      <c r="E12" s="98"/>
      <c r="F12" s="101"/>
    </row>
    <row r="13" spans="1:6" s="41" customFormat="1" ht="33.950000000000003">
      <c r="A13" s="110" t="s">
        <v>49</v>
      </c>
      <c r="B13" s="44" t="s">
        <v>50</v>
      </c>
      <c r="C13" s="44" t="s">
        <v>51</v>
      </c>
      <c r="D13" s="104">
        <v>3</v>
      </c>
      <c r="E13" s="104" t="s">
        <v>33</v>
      </c>
      <c r="F13" s="107">
        <f>D13</f>
        <v>3</v>
      </c>
    </row>
    <row r="14" spans="1:6" s="41" customFormat="1" ht="33.950000000000003">
      <c r="A14" s="111"/>
      <c r="B14" s="44" t="s">
        <v>52</v>
      </c>
      <c r="C14" s="44" t="s">
        <v>53</v>
      </c>
      <c r="D14" s="105"/>
      <c r="E14" s="105"/>
      <c r="F14" s="108"/>
    </row>
    <row r="15" spans="1:6" s="41" customFormat="1" ht="33.950000000000003">
      <c r="A15" s="112"/>
      <c r="B15" s="47" t="s">
        <v>54</v>
      </c>
      <c r="C15" s="47" t="s">
        <v>55</v>
      </c>
      <c r="D15" s="106"/>
      <c r="E15" s="106"/>
      <c r="F15" s="109"/>
    </row>
    <row r="16" spans="1:6" s="41" customFormat="1" ht="35.25" customHeight="1">
      <c r="A16" s="90" t="s">
        <v>56</v>
      </c>
      <c r="B16" s="43" t="s">
        <v>57</v>
      </c>
      <c r="C16" s="43" t="s">
        <v>58</v>
      </c>
      <c r="D16" s="96">
        <v>2</v>
      </c>
      <c r="E16" s="96" t="s">
        <v>33</v>
      </c>
      <c r="F16" s="99">
        <f>D16</f>
        <v>2</v>
      </c>
    </row>
    <row r="17" spans="1:6" s="41" customFormat="1" ht="36.75" customHeight="1">
      <c r="A17" s="91"/>
      <c r="B17" s="43" t="s">
        <v>59</v>
      </c>
      <c r="C17" s="43" t="s">
        <v>60</v>
      </c>
      <c r="D17" s="97"/>
      <c r="E17" s="97"/>
      <c r="F17" s="100"/>
    </row>
    <row r="18" spans="1:6" s="41" customFormat="1" ht="33.950000000000003">
      <c r="A18" s="92"/>
      <c r="B18" s="42" t="s">
        <v>61</v>
      </c>
      <c r="C18" s="42" t="s">
        <v>62</v>
      </c>
      <c r="D18" s="98"/>
      <c r="E18" s="98"/>
      <c r="F18" s="101"/>
    </row>
    <row r="19" spans="1:6" s="41" customFormat="1" ht="26.1" customHeight="1">
      <c r="A19" s="115"/>
      <c r="B19" s="116"/>
      <c r="C19" s="116"/>
      <c r="D19" s="116"/>
      <c r="E19" s="116"/>
      <c r="F19" s="117"/>
    </row>
    <row r="20" spans="1:6" s="41" customFormat="1" ht="26.1" customHeight="1">
      <c r="A20" s="118" t="s">
        <v>63</v>
      </c>
      <c r="B20" s="119"/>
      <c r="C20" s="120"/>
      <c r="D20" s="54">
        <f>SUM(D4:D17)/5</f>
        <v>3</v>
      </c>
      <c r="E20" s="55"/>
      <c r="F20" s="48">
        <f>D20</f>
        <v>3</v>
      </c>
    </row>
    <row r="21" spans="1:6" s="41" customFormat="1" ht="15.95">
      <c r="A21" s="49"/>
      <c r="B21" s="50"/>
      <c r="C21" s="50"/>
      <c r="D21" s="56"/>
      <c r="E21" s="56"/>
      <c r="F21" s="49"/>
    </row>
    <row r="22" spans="1:6" s="41" customFormat="1" ht="15.95">
      <c r="A22" s="51" t="s">
        <v>64</v>
      </c>
      <c r="B22" s="52"/>
      <c r="C22" s="52"/>
      <c r="D22" s="53"/>
      <c r="E22" s="53"/>
    </row>
    <row r="23" spans="1:6" s="41" customFormat="1" ht="128.1" customHeight="1">
      <c r="A23" s="121" t="s">
        <v>65</v>
      </c>
      <c r="B23" s="121"/>
      <c r="C23" s="121"/>
      <c r="D23" s="121"/>
      <c r="E23" s="121"/>
    </row>
    <row r="24" spans="1:6" s="41" customFormat="1" ht="15.95">
      <c r="B24" s="36"/>
      <c r="C24" s="36"/>
    </row>
    <row r="25" spans="1:6" s="41" customFormat="1" ht="409.5" customHeight="1">
      <c r="A25" s="122" t="s">
        <v>66</v>
      </c>
      <c r="B25" s="121"/>
      <c r="C25" s="121"/>
      <c r="D25" s="121"/>
      <c r="E25" s="121"/>
    </row>
  </sheetData>
  <mergeCells count="27">
    <mergeCell ref="A23:E23"/>
    <mergeCell ref="A25:E25"/>
    <mergeCell ref="A16:A18"/>
    <mergeCell ref="D16:D18"/>
    <mergeCell ref="E16:E18"/>
    <mergeCell ref="F16:F18"/>
    <mergeCell ref="A19:F19"/>
    <mergeCell ref="A20:C20"/>
    <mergeCell ref="A10:A12"/>
    <mergeCell ref="D10:D12"/>
    <mergeCell ref="E10:E12"/>
    <mergeCell ref="F10:F12"/>
    <mergeCell ref="A13:A15"/>
    <mergeCell ref="D13:D15"/>
    <mergeCell ref="E13:E15"/>
    <mergeCell ref="F13:F15"/>
    <mergeCell ref="A4:A6"/>
    <mergeCell ref="D4:D6"/>
    <mergeCell ref="E4:E6"/>
    <mergeCell ref="F4:F6"/>
    <mergeCell ref="C8:C9"/>
    <mergeCell ref="B8:B9"/>
    <mergeCell ref="D7:D9"/>
    <mergeCell ref="E7:E9"/>
    <mergeCell ref="F7:F9"/>
    <mergeCell ref="A7:A9"/>
    <mergeCell ref="C5:C6"/>
  </mergeCells>
  <conditionalFormatting sqref="F16 F13 F10 F7 F4">
    <cfRule type="colorScale" priority="19">
      <colorScale>
        <cfvo type="num" val="1"/>
        <cfvo type="num" val="3"/>
        <cfvo type="num" val="5"/>
        <color rgb="FF63BE7B"/>
        <color rgb="FFFFEB84"/>
        <color rgb="FFF8696B"/>
      </colorScale>
    </cfRule>
    <cfRule type="colorScale" priority="20">
      <colorScale>
        <cfvo type="min"/>
        <cfvo type="percentile" val="50"/>
        <cfvo type="max"/>
        <color rgb="FF63BE7B"/>
        <color rgb="FFFFEB84"/>
        <color rgb="FFF8696B"/>
      </colorScale>
    </cfRule>
  </conditionalFormatting>
  <conditionalFormatting sqref="F20">
    <cfRule type="colorScale" priority="1">
      <colorScale>
        <cfvo type="num" val="1"/>
        <cfvo type="num" val="3"/>
        <cfvo type="num" val="5"/>
        <color rgb="FF63BE7B"/>
        <color rgb="FFFFEB84"/>
        <color rgb="FFF8696B"/>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prompt="(1-5)" sqref="D4:D18" xr:uid="{7BE480E6-5EE6-45E5-9BD4-2B8FDF055389}">
      <formula1>"1,2,3,4,5"</formula1>
    </dataValidation>
  </dataValidations>
  <pageMargins left="0.7" right="0.7" top="0.75" bottom="0.75" header="0.3" footer="0.3"/>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9D1A7-47CC-43E2-87A0-65BF132B9CE1}">
  <sheetPr>
    <pageSetUpPr fitToPage="1"/>
  </sheetPr>
  <dimension ref="A1:CB27"/>
  <sheetViews>
    <sheetView topLeftCell="C1" zoomScale="50" zoomScaleNormal="70" workbookViewId="0">
      <selection activeCell="C28" sqref="C28"/>
    </sheetView>
  </sheetViews>
  <sheetFormatPr defaultColWidth="9.140625" defaultRowHeight="24.95"/>
  <cols>
    <col min="1" max="1" width="107.7109375" style="11" customWidth="1"/>
    <col min="2" max="2" width="88.28515625" style="13" customWidth="1"/>
    <col min="3" max="3" width="103.7109375" style="13" customWidth="1"/>
    <col min="4" max="4" width="19.7109375" style="17" customWidth="1"/>
    <col min="5" max="5" width="100.7109375" style="11" customWidth="1"/>
    <col min="6" max="6" width="26.28515625" style="11" customWidth="1"/>
    <col min="7" max="19" width="9.140625" style="11" bestFit="1" customWidth="1"/>
    <col min="20" max="20" width="14.7109375" style="11" customWidth="1"/>
    <col min="21" max="16384" width="9.140625" style="11"/>
  </cols>
  <sheetData>
    <row r="1" spans="1:80" s="37" customFormat="1" ht="39.950000000000003">
      <c r="A1" s="14" t="s">
        <v>67</v>
      </c>
      <c r="B1" s="15"/>
      <c r="C1" s="15"/>
      <c r="D1" s="16"/>
      <c r="E1" s="12"/>
      <c r="F1" s="12"/>
    </row>
    <row r="3" spans="1:80" s="41" customFormat="1" ht="17.100000000000001">
      <c r="A3" s="61" t="s">
        <v>24</v>
      </c>
      <c r="B3" s="62" t="s">
        <v>68</v>
      </c>
      <c r="C3" s="62" t="s">
        <v>69</v>
      </c>
      <c r="D3" s="38" t="s">
        <v>27</v>
      </c>
      <c r="E3" s="38" t="s">
        <v>28</v>
      </c>
      <c r="F3" s="40" t="s">
        <v>29</v>
      </c>
    </row>
    <row r="4" spans="1:80" s="41" customFormat="1" ht="29.25" customHeight="1">
      <c r="A4" s="123" t="s">
        <v>70</v>
      </c>
      <c r="B4" s="63" t="s">
        <v>71</v>
      </c>
      <c r="C4" s="63" t="s">
        <v>72</v>
      </c>
      <c r="D4" s="93">
        <v>5</v>
      </c>
      <c r="E4" s="93" t="s">
        <v>33</v>
      </c>
      <c r="F4" s="126">
        <f>D4</f>
        <v>5</v>
      </c>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row>
    <row r="5" spans="1:80" s="41" customFormat="1" ht="33" customHeight="1">
      <c r="A5" s="124"/>
      <c r="B5" s="63" t="s">
        <v>73</v>
      </c>
      <c r="C5" s="63" t="s">
        <v>74</v>
      </c>
      <c r="D5" s="94"/>
      <c r="E5" s="94"/>
      <c r="F5" s="127"/>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row>
    <row r="6" spans="1:80" s="49" customFormat="1" ht="29.25" customHeight="1">
      <c r="A6" s="125"/>
      <c r="B6" s="63" t="s">
        <v>75</v>
      </c>
      <c r="C6" s="63" t="s">
        <v>76</v>
      </c>
      <c r="D6" s="95"/>
      <c r="E6" s="95"/>
      <c r="F6" s="128"/>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row>
    <row r="7" spans="1:80" s="49" customFormat="1" ht="33.75" customHeight="1">
      <c r="A7" s="129" t="s">
        <v>77</v>
      </c>
      <c r="B7" s="64" t="s">
        <v>78</v>
      </c>
      <c r="C7" s="64" t="s">
        <v>79</v>
      </c>
      <c r="D7" s="104">
        <v>5</v>
      </c>
      <c r="E7" s="104" t="s">
        <v>33</v>
      </c>
      <c r="F7" s="126">
        <f>D7</f>
        <v>5</v>
      </c>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row>
    <row r="8" spans="1:80" s="49" customFormat="1" ht="33.950000000000003">
      <c r="A8" s="130"/>
      <c r="B8" s="64" t="s">
        <v>80</v>
      </c>
      <c r="C8" s="64" t="s">
        <v>81</v>
      </c>
      <c r="D8" s="105"/>
      <c r="E8" s="105"/>
      <c r="F8" s="127"/>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row>
    <row r="9" spans="1:80" s="49" customFormat="1" ht="17.100000000000001">
      <c r="A9" s="131"/>
      <c r="B9" s="64" t="s">
        <v>82</v>
      </c>
      <c r="C9" s="64" t="s">
        <v>83</v>
      </c>
      <c r="D9" s="106"/>
      <c r="E9" s="106"/>
      <c r="F9" s="128"/>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row>
    <row r="10" spans="1:80" s="49" customFormat="1" ht="33.950000000000003">
      <c r="A10" s="123" t="s">
        <v>84</v>
      </c>
      <c r="B10" s="63" t="s">
        <v>85</v>
      </c>
      <c r="C10" s="63" t="s">
        <v>86</v>
      </c>
      <c r="D10" s="93">
        <v>5</v>
      </c>
      <c r="E10" s="93" t="s">
        <v>33</v>
      </c>
      <c r="F10" s="126">
        <f>D10</f>
        <v>5</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row>
    <row r="11" spans="1:80" s="49" customFormat="1" ht="33.950000000000003">
      <c r="A11" s="124"/>
      <c r="B11" s="63" t="s">
        <v>87</v>
      </c>
      <c r="C11" s="63" t="s">
        <v>88</v>
      </c>
      <c r="D11" s="94"/>
      <c r="E11" s="94"/>
      <c r="F11" s="127"/>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row>
    <row r="12" spans="1:80" s="49" customFormat="1" ht="17.100000000000001">
      <c r="A12" s="125"/>
      <c r="B12" s="63" t="s">
        <v>89</v>
      </c>
      <c r="C12" s="63" t="s">
        <v>90</v>
      </c>
      <c r="D12" s="95"/>
      <c r="E12" s="95"/>
      <c r="F12" s="128"/>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row>
    <row r="13" spans="1:80" s="49" customFormat="1" ht="33.75" customHeight="1">
      <c r="A13" s="129" t="s">
        <v>91</v>
      </c>
      <c r="B13" s="64" t="s">
        <v>92</v>
      </c>
      <c r="C13" s="64" t="s">
        <v>93</v>
      </c>
      <c r="D13" s="104">
        <v>5</v>
      </c>
      <c r="E13" s="104" t="s">
        <v>33</v>
      </c>
      <c r="F13" s="126">
        <f>D13</f>
        <v>5</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row>
    <row r="14" spans="1:80" s="49" customFormat="1" ht="17.100000000000001">
      <c r="A14" s="130"/>
      <c r="B14" s="64" t="s">
        <v>94</v>
      </c>
      <c r="C14" s="64" t="s">
        <v>95</v>
      </c>
      <c r="D14" s="105"/>
      <c r="E14" s="105"/>
      <c r="F14" s="127"/>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row>
    <row r="15" spans="1:80" s="49" customFormat="1" ht="33.950000000000003">
      <c r="A15" s="131"/>
      <c r="B15" s="64" t="s">
        <v>96</v>
      </c>
      <c r="C15" s="64" t="s">
        <v>97</v>
      </c>
      <c r="D15" s="106"/>
      <c r="E15" s="106"/>
      <c r="F15" s="128"/>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row>
    <row r="16" spans="1:80" s="49" customFormat="1" ht="43.5" customHeight="1">
      <c r="A16" s="123" t="s">
        <v>98</v>
      </c>
      <c r="B16" s="63" t="s">
        <v>99</v>
      </c>
      <c r="C16" s="63" t="s">
        <v>100</v>
      </c>
      <c r="D16" s="93">
        <v>2</v>
      </c>
      <c r="E16" s="93" t="s">
        <v>33</v>
      </c>
      <c r="F16" s="126">
        <f>D16</f>
        <v>2</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row>
    <row r="17" spans="1:80" s="49" customFormat="1" ht="47.25" customHeight="1">
      <c r="A17" s="124"/>
      <c r="B17" s="63" t="s">
        <v>101</v>
      </c>
      <c r="C17" s="63" t="s">
        <v>102</v>
      </c>
      <c r="D17" s="94"/>
      <c r="E17" s="94"/>
      <c r="F17" s="127"/>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row>
    <row r="18" spans="1:80" s="49" customFormat="1" ht="33.950000000000003">
      <c r="A18" s="125"/>
      <c r="B18" s="63" t="s">
        <v>103</v>
      </c>
      <c r="C18" s="63" t="s">
        <v>104</v>
      </c>
      <c r="D18" s="95"/>
      <c r="E18" s="95"/>
      <c r="F18" s="128"/>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row>
    <row r="19" spans="1:80" s="49" customFormat="1" ht="15.95">
      <c r="A19" s="132"/>
      <c r="B19" s="133"/>
      <c r="C19" s="133"/>
      <c r="D19" s="133"/>
      <c r="E19" s="133"/>
      <c r="F19" s="134"/>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row>
    <row r="20" spans="1:80" s="49" customFormat="1" ht="15.95">
      <c r="A20" s="135" t="s">
        <v>63</v>
      </c>
      <c r="B20" s="136"/>
      <c r="C20" s="137"/>
      <c r="D20" s="59">
        <f>SUM(D4:D16)/5</f>
        <v>4.4000000000000004</v>
      </c>
      <c r="E20" s="58"/>
      <c r="F20" s="60">
        <f>D20</f>
        <v>4.4000000000000004</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row>
    <row r="21" spans="1:80" s="49" customFormat="1">
      <c r="A21" s="11"/>
      <c r="B21" s="11"/>
      <c r="C21" s="13"/>
      <c r="D21" s="17"/>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row>
    <row r="22" spans="1:80" s="49" customFormat="1">
      <c r="A22" s="11"/>
      <c r="B22" s="11"/>
      <c r="C22" s="13"/>
      <c r="D22" s="17"/>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row>
    <row r="23" spans="1:80" s="49" customFormat="1">
      <c r="A23" s="11"/>
      <c r="B23" s="11"/>
      <c r="C23" s="13"/>
      <c r="D23" s="17"/>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row>
    <row r="24" spans="1:80">
      <c r="B24" s="11"/>
    </row>
    <row r="25" spans="1:80">
      <c r="B25" s="11"/>
    </row>
    <row r="26" spans="1:80">
      <c r="B26" s="11"/>
    </row>
    <row r="27" spans="1:80">
      <c r="B27" s="11"/>
    </row>
  </sheetData>
  <mergeCells count="22">
    <mergeCell ref="D16:D18"/>
    <mergeCell ref="E16:E18"/>
    <mergeCell ref="F16:F18"/>
    <mergeCell ref="A19:F19"/>
    <mergeCell ref="A20:C20"/>
    <mergeCell ref="A16:A18"/>
    <mergeCell ref="E10:E12"/>
    <mergeCell ref="D10:D12"/>
    <mergeCell ref="F10:F12"/>
    <mergeCell ref="A10:A12"/>
    <mergeCell ref="D13:D15"/>
    <mergeCell ref="E13:E15"/>
    <mergeCell ref="F13:F15"/>
    <mergeCell ref="A13:A15"/>
    <mergeCell ref="A4:A6"/>
    <mergeCell ref="D4:D6"/>
    <mergeCell ref="E4:E6"/>
    <mergeCell ref="F4:F6"/>
    <mergeCell ref="A7:A9"/>
    <mergeCell ref="D7:D9"/>
    <mergeCell ref="E7:E9"/>
    <mergeCell ref="F7:F9"/>
  </mergeCells>
  <conditionalFormatting sqref="F7 F4 F10 F13 F16">
    <cfRule type="colorScale" priority="21">
      <colorScale>
        <cfvo type="num" val="0"/>
        <cfvo type="num" val="3"/>
        <cfvo type="num" val="5"/>
        <color rgb="FF63BE7B"/>
        <color rgb="FFFFEB84"/>
        <color rgb="FFF8696B"/>
      </colorScale>
    </cfRule>
    <cfRule type="colorScale" priority="22">
      <colorScale>
        <cfvo type="min"/>
        <cfvo type="percentile" val="50"/>
        <cfvo type="max"/>
        <color rgb="FF63BE7B"/>
        <color rgb="FFFFEB84"/>
        <color rgb="FFF8696B"/>
      </colorScale>
    </cfRule>
  </conditionalFormatting>
  <conditionalFormatting sqref="F20">
    <cfRule type="colorScale" priority="1">
      <colorScale>
        <cfvo type="num" val="1"/>
        <cfvo type="num" val="3"/>
        <cfvo type="num" val="5"/>
        <color rgb="FF63BE7B"/>
        <color rgb="FFFFEB84"/>
        <color rgb="FFF8696B"/>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prompt="(1-5)" sqref="D4:D18" xr:uid="{B2511895-0704-40A9-BC15-8106B0A3DC8E}">
      <formula1>"1,2,3,4,5"</formula1>
    </dataValidation>
  </dataValidations>
  <pageMargins left="0.7" right="0.7" top="0.75" bottom="0.75" header="0.3" footer="0.3"/>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EE3A-A457-47DA-8DC8-D9A2EB2FAC28}">
  <sheetPr>
    <pageSetUpPr fitToPage="1"/>
  </sheetPr>
  <dimension ref="A1:F17"/>
  <sheetViews>
    <sheetView zoomScale="50" zoomScaleNormal="100" workbookViewId="0">
      <selection activeCell="D4" sqref="D4:D6"/>
    </sheetView>
  </sheetViews>
  <sheetFormatPr defaultColWidth="9.140625" defaultRowHeight="24.95"/>
  <cols>
    <col min="1" max="1" width="107.7109375" style="11" customWidth="1"/>
    <col min="2" max="2" width="88.28515625" style="13" customWidth="1"/>
    <col min="3" max="3" width="103.7109375" style="13" customWidth="1"/>
    <col min="4" max="4" width="19.7109375" style="17" customWidth="1"/>
    <col min="5" max="5" width="100.7109375" style="11" customWidth="1"/>
    <col min="6" max="6" width="26.28515625" style="11" customWidth="1"/>
    <col min="7" max="19" width="9.140625" style="11" bestFit="1" customWidth="1"/>
    <col min="20" max="20" width="14.7109375" style="11" customWidth="1"/>
    <col min="21" max="16384" width="9.140625" style="11"/>
  </cols>
  <sheetData>
    <row r="1" spans="1:6" s="37" customFormat="1" ht="39.950000000000003">
      <c r="A1" s="14" t="s">
        <v>105</v>
      </c>
      <c r="B1" s="15"/>
      <c r="C1" s="15"/>
      <c r="D1" s="16"/>
      <c r="E1" s="12"/>
      <c r="F1" s="12"/>
    </row>
    <row r="3" spans="1:6" ht="17.100000000000001">
      <c r="A3" s="34" t="s">
        <v>24</v>
      </c>
      <c r="B3" s="39" t="s">
        <v>68</v>
      </c>
      <c r="C3" s="39" t="s">
        <v>69</v>
      </c>
      <c r="D3" s="34" t="s">
        <v>27</v>
      </c>
      <c r="E3" s="34" t="s">
        <v>28</v>
      </c>
      <c r="F3" s="35" t="s">
        <v>29</v>
      </c>
    </row>
    <row r="4" spans="1:6" ht="33.950000000000003">
      <c r="A4" s="138" t="s">
        <v>106</v>
      </c>
      <c r="B4" s="43" t="s">
        <v>107</v>
      </c>
      <c r="C4" s="43" t="s">
        <v>108</v>
      </c>
      <c r="D4" s="93">
        <v>1</v>
      </c>
      <c r="E4" s="93" t="s">
        <v>33</v>
      </c>
      <c r="F4" s="141">
        <f>D4</f>
        <v>1</v>
      </c>
    </row>
    <row r="5" spans="1:6" ht="36.950000000000003" customHeight="1">
      <c r="A5" s="139"/>
      <c r="B5" s="43" t="s">
        <v>109</v>
      </c>
      <c r="C5" s="43" t="s">
        <v>110</v>
      </c>
      <c r="D5" s="94"/>
      <c r="E5" s="94"/>
      <c r="F5" s="142"/>
    </row>
    <row r="6" spans="1:6" ht="35.1" customHeight="1">
      <c r="A6" s="140"/>
      <c r="B6" s="43" t="s">
        <v>111</v>
      </c>
      <c r="C6" s="43" t="s">
        <v>112</v>
      </c>
      <c r="D6" s="95"/>
      <c r="E6" s="95"/>
      <c r="F6" s="143"/>
    </row>
    <row r="7" spans="1:6" ht="51">
      <c r="A7" s="144" t="s">
        <v>113</v>
      </c>
      <c r="B7" s="47" t="s">
        <v>114</v>
      </c>
      <c r="C7" s="47" t="s">
        <v>115</v>
      </c>
      <c r="D7" s="104">
        <v>5</v>
      </c>
      <c r="E7" s="104" t="s">
        <v>33</v>
      </c>
      <c r="F7" s="147">
        <f>D7</f>
        <v>5</v>
      </c>
    </row>
    <row r="8" spans="1:6" ht="34.5" customHeight="1">
      <c r="A8" s="145"/>
      <c r="B8" s="47" t="s">
        <v>116</v>
      </c>
      <c r="C8" s="47" t="s">
        <v>117</v>
      </c>
      <c r="D8" s="105"/>
      <c r="E8" s="105"/>
      <c r="F8" s="148"/>
    </row>
    <row r="9" spans="1:6" ht="39.75" customHeight="1">
      <c r="A9" s="146"/>
      <c r="B9" s="47" t="s">
        <v>118</v>
      </c>
      <c r="C9" s="47" t="s">
        <v>119</v>
      </c>
      <c r="D9" s="106"/>
      <c r="E9" s="106"/>
      <c r="F9" s="149"/>
    </row>
    <row r="10" spans="1:6" ht="33.950000000000003">
      <c r="A10" s="138" t="s">
        <v>120</v>
      </c>
      <c r="B10" s="43" t="s">
        <v>121</v>
      </c>
      <c r="C10" s="43" t="s">
        <v>122</v>
      </c>
      <c r="D10" s="93">
        <v>5</v>
      </c>
      <c r="E10" s="93" t="s">
        <v>33</v>
      </c>
      <c r="F10" s="141">
        <f>D10</f>
        <v>5</v>
      </c>
    </row>
    <row r="11" spans="1:6" ht="33.950000000000003">
      <c r="A11" s="139"/>
      <c r="B11" s="43" t="s">
        <v>123</v>
      </c>
      <c r="C11" s="43" t="s">
        <v>124</v>
      </c>
      <c r="D11" s="94"/>
      <c r="E11" s="94"/>
      <c r="F11" s="142"/>
    </row>
    <row r="12" spans="1:6" ht="51">
      <c r="A12" s="140"/>
      <c r="B12" s="43" t="s">
        <v>125</v>
      </c>
      <c r="C12" s="43" t="s">
        <v>126</v>
      </c>
      <c r="D12" s="95"/>
      <c r="E12" s="95"/>
      <c r="F12" s="143"/>
    </row>
    <row r="13" spans="1:6" ht="72" customHeight="1">
      <c r="A13" s="144" t="s">
        <v>127</v>
      </c>
      <c r="B13" s="47" t="s">
        <v>128</v>
      </c>
      <c r="C13" s="47" t="s">
        <v>129</v>
      </c>
      <c r="D13" s="104">
        <v>5</v>
      </c>
      <c r="E13" s="104" t="s">
        <v>33</v>
      </c>
      <c r="F13" s="147">
        <f>D13</f>
        <v>5</v>
      </c>
    </row>
    <row r="14" spans="1:6" ht="17.100000000000001">
      <c r="A14" s="145"/>
      <c r="B14" s="102" t="s">
        <v>130</v>
      </c>
      <c r="C14" s="47" t="s">
        <v>131</v>
      </c>
      <c r="D14" s="105"/>
      <c r="E14" s="105"/>
      <c r="F14" s="148"/>
    </row>
    <row r="15" spans="1:6" ht="17.100000000000001">
      <c r="A15" s="146"/>
      <c r="B15" s="103"/>
      <c r="C15" s="47" t="s">
        <v>132</v>
      </c>
      <c r="D15" s="106"/>
      <c r="E15" s="106"/>
      <c r="F15" s="149"/>
    </row>
    <row r="16" spans="1:6" ht="15.95">
      <c r="A16" s="150"/>
      <c r="B16" s="151"/>
      <c r="C16" s="151"/>
      <c r="D16" s="151"/>
      <c r="E16" s="151"/>
      <c r="F16" s="152"/>
    </row>
    <row r="17" spans="1:6" ht="15.95">
      <c r="A17" s="153" t="s">
        <v>63</v>
      </c>
      <c r="B17" s="154"/>
      <c r="C17" s="155"/>
      <c r="D17" s="65">
        <f>SUM(D4:D13)/4</f>
        <v>4</v>
      </c>
      <c r="E17" s="57"/>
      <c r="F17" s="66">
        <f>D17</f>
        <v>4</v>
      </c>
    </row>
  </sheetData>
  <mergeCells count="19">
    <mergeCell ref="A16:F16"/>
    <mergeCell ref="A17:C17"/>
    <mergeCell ref="B14:B15"/>
    <mergeCell ref="A13:A15"/>
    <mergeCell ref="A10:A12"/>
    <mergeCell ref="D10:D12"/>
    <mergeCell ref="E10:E12"/>
    <mergeCell ref="F10:F12"/>
    <mergeCell ref="F13:F15"/>
    <mergeCell ref="E13:E15"/>
    <mergeCell ref="D13:D15"/>
    <mergeCell ref="A4:A6"/>
    <mergeCell ref="D4:D6"/>
    <mergeCell ref="E4:E6"/>
    <mergeCell ref="F4:F6"/>
    <mergeCell ref="A7:A9"/>
    <mergeCell ref="D7:D9"/>
    <mergeCell ref="E7:E9"/>
    <mergeCell ref="F7:F9"/>
  </mergeCells>
  <conditionalFormatting sqref="F7 F4 F13 F10">
    <cfRule type="colorScale" priority="23">
      <colorScale>
        <cfvo type="num" val="1"/>
        <cfvo type="num" val="3"/>
        <cfvo type="num" val="5"/>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F17">
    <cfRule type="colorScale" priority="1">
      <colorScale>
        <cfvo type="num" val="1"/>
        <cfvo type="num" val="3"/>
        <cfvo type="num" val="5"/>
        <color rgb="FF63BE7B"/>
        <color rgb="FFFFEB84"/>
        <color rgb="FFF8696B"/>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prompt="(1-5)" sqref="D4:D15" xr:uid="{CFBDE6AA-61A0-4ED1-8E2F-3162114564C8}">
      <formula1>"1,2,3,4,5"</formula1>
    </dataValidation>
  </dataValidations>
  <pageMargins left="0.7" right="0.7" top="0.75" bottom="0.75" header="0.3" footer="0.3"/>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75B3D-2D19-4AAE-B248-221FDBD8DDD6}">
  <dimension ref="A1:F19"/>
  <sheetViews>
    <sheetView topLeftCell="E1" zoomScale="70" zoomScaleNormal="70" workbookViewId="0">
      <selection activeCell="B5" sqref="B5"/>
    </sheetView>
  </sheetViews>
  <sheetFormatPr defaultColWidth="9.140625" defaultRowHeight="24.95"/>
  <cols>
    <col min="1" max="1" width="107.7109375" style="11" customWidth="1"/>
    <col min="2" max="2" width="88.28515625" style="13" customWidth="1"/>
    <col min="3" max="3" width="103.7109375" style="13" customWidth="1"/>
    <col min="4" max="4" width="19.7109375" style="17" customWidth="1"/>
    <col min="5" max="5" width="100.7109375" style="11" customWidth="1"/>
    <col min="6" max="6" width="26.28515625" style="11" customWidth="1"/>
    <col min="7" max="19" width="9.140625" style="11" bestFit="1" customWidth="1"/>
    <col min="20" max="20" width="14.7109375" style="11" customWidth="1"/>
    <col min="21" max="16384" width="9.140625" style="11"/>
  </cols>
  <sheetData>
    <row r="1" spans="1:6" s="37" customFormat="1" ht="39.950000000000003">
      <c r="A1" s="14" t="s">
        <v>133</v>
      </c>
      <c r="B1" s="15"/>
      <c r="C1" s="15"/>
      <c r="D1" s="16"/>
      <c r="E1" s="12"/>
      <c r="F1" s="12"/>
    </row>
    <row r="3" spans="1:6" ht="17.100000000000001">
      <c r="A3" s="38" t="s">
        <v>24</v>
      </c>
      <c r="B3" s="39" t="s">
        <v>68</v>
      </c>
      <c r="C3" s="39" t="s">
        <v>69</v>
      </c>
      <c r="D3" s="38" t="s">
        <v>27</v>
      </c>
      <c r="E3" s="38" t="s">
        <v>28</v>
      </c>
      <c r="F3" s="40" t="s">
        <v>29</v>
      </c>
    </row>
    <row r="4" spans="1:6" ht="51">
      <c r="A4" s="159" t="s">
        <v>134</v>
      </c>
      <c r="B4" s="70" t="s">
        <v>135</v>
      </c>
      <c r="C4" s="70" t="s">
        <v>136</v>
      </c>
      <c r="D4" s="161">
        <v>5</v>
      </c>
      <c r="E4" s="161" t="s">
        <v>33</v>
      </c>
      <c r="F4" s="163">
        <f>D4</f>
        <v>5</v>
      </c>
    </row>
    <row r="5" spans="1:6" ht="33.950000000000003">
      <c r="A5" s="160"/>
      <c r="B5" s="70" t="s">
        <v>137</v>
      </c>
      <c r="C5" s="70" t="s">
        <v>138</v>
      </c>
      <c r="D5" s="162"/>
      <c r="E5" s="162"/>
      <c r="F5" s="164"/>
    </row>
    <row r="6" spans="1:6" ht="51">
      <c r="A6" s="110" t="s">
        <v>139</v>
      </c>
      <c r="B6" s="47" t="s">
        <v>140</v>
      </c>
      <c r="C6" s="47" t="s">
        <v>141</v>
      </c>
      <c r="D6" s="104">
        <v>1</v>
      </c>
      <c r="E6" s="104" t="s">
        <v>33</v>
      </c>
      <c r="F6" s="163">
        <f>D6</f>
        <v>1</v>
      </c>
    </row>
    <row r="7" spans="1:6" ht="17.100000000000001">
      <c r="A7" s="111"/>
      <c r="B7" s="47" t="s">
        <v>142</v>
      </c>
      <c r="C7" s="102" t="s">
        <v>143</v>
      </c>
      <c r="D7" s="105"/>
      <c r="E7" s="105"/>
      <c r="F7" s="165"/>
    </row>
    <row r="8" spans="1:6" ht="17.100000000000001">
      <c r="A8" s="112"/>
      <c r="B8" s="47" t="s">
        <v>144</v>
      </c>
      <c r="C8" s="103"/>
      <c r="D8" s="106"/>
      <c r="E8" s="106"/>
      <c r="F8" s="164"/>
    </row>
    <row r="9" spans="1:6" ht="33.950000000000003">
      <c r="A9" s="159" t="s">
        <v>145</v>
      </c>
      <c r="B9" s="70" t="s">
        <v>146</v>
      </c>
      <c r="C9" s="70" t="s">
        <v>147</v>
      </c>
      <c r="D9" s="161">
        <v>5</v>
      </c>
      <c r="E9" s="161" t="s">
        <v>33</v>
      </c>
      <c r="F9" s="163">
        <f>D9</f>
        <v>5</v>
      </c>
    </row>
    <row r="10" spans="1:6" ht="17.100000000000001">
      <c r="A10" s="160"/>
      <c r="B10" s="70" t="s">
        <v>148</v>
      </c>
      <c r="C10" s="70" t="s">
        <v>149</v>
      </c>
      <c r="D10" s="170"/>
      <c r="E10" s="170"/>
      <c r="F10" s="165"/>
    </row>
    <row r="11" spans="1:6" ht="17.100000000000001">
      <c r="A11" s="169"/>
      <c r="B11" s="70" t="s">
        <v>150</v>
      </c>
      <c r="C11" s="70" t="s">
        <v>151</v>
      </c>
      <c r="D11" s="162"/>
      <c r="E11" s="162"/>
      <c r="F11" s="164"/>
    </row>
    <row r="12" spans="1:6" ht="33.950000000000003">
      <c r="A12" s="110" t="s">
        <v>152</v>
      </c>
      <c r="B12" s="47" t="s">
        <v>153</v>
      </c>
      <c r="C12" s="47" t="s">
        <v>154</v>
      </c>
      <c r="D12" s="104">
        <v>5</v>
      </c>
      <c r="E12" s="104" t="s">
        <v>33</v>
      </c>
      <c r="F12" s="163">
        <f>D12</f>
        <v>5</v>
      </c>
    </row>
    <row r="13" spans="1:6" ht="17.100000000000001">
      <c r="A13" s="111"/>
      <c r="B13" s="47" t="s">
        <v>155</v>
      </c>
      <c r="C13" s="102" t="s">
        <v>156</v>
      </c>
      <c r="D13" s="105"/>
      <c r="E13" s="105"/>
      <c r="F13" s="165"/>
    </row>
    <row r="14" spans="1:6" ht="81" customHeight="1">
      <c r="A14" s="112"/>
      <c r="B14" s="47" t="s">
        <v>157</v>
      </c>
      <c r="C14" s="103"/>
      <c r="D14" s="106"/>
      <c r="E14" s="106"/>
      <c r="F14" s="164"/>
    </row>
    <row r="15" spans="1:6" ht="54.6" customHeight="1">
      <c r="A15" s="166" t="s">
        <v>158</v>
      </c>
      <c r="B15" s="45" t="s">
        <v>159</v>
      </c>
      <c r="C15" s="45" t="s">
        <v>160</v>
      </c>
      <c r="D15" s="93">
        <v>3</v>
      </c>
      <c r="E15" s="93" t="s">
        <v>33</v>
      </c>
      <c r="F15" s="163">
        <f>D15</f>
        <v>3</v>
      </c>
    </row>
    <row r="16" spans="1:6" ht="37.5" customHeight="1">
      <c r="A16" s="167"/>
      <c r="B16" s="45" t="s">
        <v>161</v>
      </c>
      <c r="C16" s="45" t="s">
        <v>162</v>
      </c>
      <c r="D16" s="94"/>
      <c r="E16" s="94"/>
      <c r="F16" s="165"/>
    </row>
    <row r="17" spans="1:6" ht="33.950000000000003">
      <c r="A17" s="168"/>
      <c r="B17" s="43" t="s">
        <v>163</v>
      </c>
      <c r="C17" s="43" t="s">
        <v>164</v>
      </c>
      <c r="D17" s="95"/>
      <c r="E17" s="95"/>
      <c r="F17" s="164"/>
    </row>
    <row r="18" spans="1:6" ht="15.95">
      <c r="A18" s="132"/>
      <c r="B18" s="133"/>
      <c r="C18" s="133"/>
      <c r="D18" s="133"/>
      <c r="E18" s="133"/>
      <c r="F18" s="134"/>
    </row>
    <row r="19" spans="1:6" ht="15.95">
      <c r="A19" s="156" t="s">
        <v>63</v>
      </c>
      <c r="B19" s="157"/>
      <c r="C19" s="158"/>
      <c r="D19" s="68">
        <f>SUM(D4:D16)/5</f>
        <v>3.8</v>
      </c>
      <c r="E19" s="67"/>
      <c r="F19" s="69">
        <f>D19</f>
        <v>3.8</v>
      </c>
    </row>
  </sheetData>
  <mergeCells count="24">
    <mergeCell ref="A9:A11"/>
    <mergeCell ref="C13:C14"/>
    <mergeCell ref="D12:D14"/>
    <mergeCell ref="E12:E14"/>
    <mergeCell ref="F12:F14"/>
    <mergeCell ref="D9:D11"/>
    <mergeCell ref="E9:E11"/>
    <mergeCell ref="F9:F11"/>
    <mergeCell ref="A18:F18"/>
    <mergeCell ref="A19:C19"/>
    <mergeCell ref="A4:A5"/>
    <mergeCell ref="D4:D5"/>
    <mergeCell ref="E4:E5"/>
    <mergeCell ref="F4:F5"/>
    <mergeCell ref="A6:A8"/>
    <mergeCell ref="C7:C8"/>
    <mergeCell ref="D6:D8"/>
    <mergeCell ref="E6:E8"/>
    <mergeCell ref="F15:F17"/>
    <mergeCell ref="E15:E17"/>
    <mergeCell ref="D15:D17"/>
    <mergeCell ref="A15:A17"/>
    <mergeCell ref="F6:F8"/>
    <mergeCell ref="A12:A14"/>
  </mergeCells>
  <conditionalFormatting sqref="F15 F6 F4 F9 F12">
    <cfRule type="colorScale" priority="25">
      <colorScale>
        <cfvo type="num" val="1"/>
        <cfvo type="num" val="3"/>
        <cfvo type="num" val="5"/>
        <color rgb="FF63BE7B"/>
        <color rgb="FFFFEB84"/>
        <color rgb="FFF8696B"/>
      </colorScale>
    </cfRule>
    <cfRule type="colorScale" priority="26">
      <colorScale>
        <cfvo type="min"/>
        <cfvo type="percentile" val="50"/>
        <cfvo type="max"/>
        <color rgb="FF63BE7B"/>
        <color rgb="FFFFEB84"/>
        <color rgb="FFF8696B"/>
      </colorScale>
    </cfRule>
  </conditionalFormatting>
  <conditionalFormatting sqref="F19">
    <cfRule type="colorScale" priority="1">
      <colorScale>
        <cfvo type="num" val="1"/>
        <cfvo type="num" val="3"/>
        <cfvo type="num" val="5"/>
        <color rgb="FF63BE7B"/>
        <color rgb="FFFFEB84"/>
        <color rgb="FFF8696B"/>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prompt="(1-5)" sqref="D4:D17" xr:uid="{B7EE6CBF-2EA4-4F36-AB1B-5190EEED35F6}">
      <formula1>"1,2,3,4,5"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8FB0-9EC5-47E2-8BDB-88E79D86A9E1}">
  <dimension ref="A1:F20"/>
  <sheetViews>
    <sheetView topLeftCell="B1" zoomScale="55" zoomScaleNormal="55" workbookViewId="0">
      <selection activeCell="D4" sqref="D4:D6"/>
    </sheetView>
  </sheetViews>
  <sheetFormatPr defaultColWidth="9.140625" defaultRowHeight="24.95"/>
  <cols>
    <col min="1" max="1" width="107.7109375" style="11" customWidth="1"/>
    <col min="2" max="2" width="88.28515625" style="13" customWidth="1"/>
    <col min="3" max="3" width="103.7109375" style="13" customWidth="1"/>
    <col min="4" max="4" width="19.7109375" style="19" customWidth="1"/>
    <col min="5" max="5" width="100.7109375" style="11" customWidth="1"/>
    <col min="6" max="6" width="26.28515625" style="11" customWidth="1"/>
    <col min="7" max="19" width="9.140625" style="11" bestFit="1" customWidth="1"/>
    <col min="20" max="20" width="14.7109375" style="11" customWidth="1"/>
    <col min="21" max="16384" width="9.140625" style="11"/>
  </cols>
  <sheetData>
    <row r="1" spans="1:6" s="37" customFormat="1" ht="39.950000000000003">
      <c r="A1" s="14" t="s">
        <v>165</v>
      </c>
      <c r="B1" s="15"/>
      <c r="C1" s="15"/>
      <c r="D1" s="18"/>
      <c r="E1" s="12"/>
      <c r="F1" s="12"/>
    </row>
    <row r="3" spans="1:6" s="2" customFormat="1" ht="17.100000000000001">
      <c r="A3" s="38" t="s">
        <v>24</v>
      </c>
      <c r="B3" s="39" t="s">
        <v>68</v>
      </c>
      <c r="C3" s="39" t="s">
        <v>69</v>
      </c>
      <c r="D3" s="38" t="s">
        <v>27</v>
      </c>
      <c r="E3" s="38" t="s">
        <v>28</v>
      </c>
      <c r="F3" s="40" t="s">
        <v>29</v>
      </c>
    </row>
    <row r="4" spans="1:6" s="2" customFormat="1" ht="17.100000000000001">
      <c r="A4" s="166" t="s">
        <v>166</v>
      </c>
      <c r="B4" s="43" t="s">
        <v>167</v>
      </c>
      <c r="C4" s="43" t="s">
        <v>168</v>
      </c>
      <c r="D4" s="93">
        <v>1</v>
      </c>
      <c r="E4" s="93" t="s">
        <v>33</v>
      </c>
      <c r="F4" s="126">
        <f>D4</f>
        <v>1</v>
      </c>
    </row>
    <row r="5" spans="1:6" s="2" customFormat="1" ht="33.950000000000003">
      <c r="A5" s="167"/>
      <c r="B5" s="43" t="s">
        <v>169</v>
      </c>
      <c r="C5" s="43" t="s">
        <v>170</v>
      </c>
      <c r="D5" s="94"/>
      <c r="E5" s="94"/>
      <c r="F5" s="127"/>
    </row>
    <row r="6" spans="1:6" s="2" customFormat="1" ht="17.100000000000001">
      <c r="A6" s="168"/>
      <c r="B6" s="43" t="s">
        <v>171</v>
      </c>
      <c r="C6" s="43" t="s">
        <v>172</v>
      </c>
      <c r="D6" s="95"/>
      <c r="E6" s="95"/>
      <c r="F6" s="128"/>
    </row>
    <row r="7" spans="1:6" s="2" customFormat="1" ht="33.950000000000003">
      <c r="A7" s="110" t="s">
        <v>173</v>
      </c>
      <c r="B7" s="47" t="s">
        <v>174</v>
      </c>
      <c r="C7" s="47" t="s">
        <v>175</v>
      </c>
      <c r="D7" s="104">
        <v>5</v>
      </c>
      <c r="E7" s="104" t="s">
        <v>33</v>
      </c>
      <c r="F7" s="126">
        <f>D7</f>
        <v>5</v>
      </c>
    </row>
    <row r="8" spans="1:6" s="2" customFormat="1" ht="17.100000000000001">
      <c r="A8" s="111"/>
      <c r="B8" s="47" t="s">
        <v>176</v>
      </c>
      <c r="C8" s="47" t="s">
        <v>177</v>
      </c>
      <c r="D8" s="105"/>
      <c r="E8" s="105"/>
      <c r="F8" s="127"/>
    </row>
    <row r="9" spans="1:6" s="2" customFormat="1" ht="33" customHeight="1">
      <c r="A9" s="112"/>
      <c r="B9" s="47" t="s">
        <v>178</v>
      </c>
      <c r="C9" s="47" t="s">
        <v>179</v>
      </c>
      <c r="D9" s="106"/>
      <c r="E9" s="106"/>
      <c r="F9" s="128"/>
    </row>
    <row r="10" spans="1:6" s="2" customFormat="1" ht="33.950000000000003">
      <c r="A10" s="159" t="s">
        <v>180</v>
      </c>
      <c r="B10" s="70" t="s">
        <v>181</v>
      </c>
      <c r="C10" s="70" t="s">
        <v>182</v>
      </c>
      <c r="D10" s="161">
        <v>5</v>
      </c>
      <c r="E10" s="93" t="s">
        <v>33</v>
      </c>
      <c r="F10" s="126">
        <f>D10</f>
        <v>5</v>
      </c>
    </row>
    <row r="11" spans="1:6" s="2" customFormat="1" ht="51">
      <c r="A11" s="169"/>
      <c r="B11" s="70" t="s">
        <v>183</v>
      </c>
      <c r="C11" s="70" t="s">
        <v>184</v>
      </c>
      <c r="D11" s="162"/>
      <c r="E11" s="95"/>
      <c r="F11" s="128"/>
    </row>
    <row r="12" spans="1:6" s="2" customFormat="1" ht="33.950000000000003">
      <c r="A12" s="110" t="s">
        <v>185</v>
      </c>
      <c r="B12" s="47" t="s">
        <v>186</v>
      </c>
      <c r="C12" s="47" t="s">
        <v>187</v>
      </c>
      <c r="D12" s="104">
        <v>5</v>
      </c>
      <c r="E12" s="104" t="s">
        <v>33</v>
      </c>
      <c r="F12" s="126">
        <f>D12</f>
        <v>5</v>
      </c>
    </row>
    <row r="13" spans="1:6" s="2" customFormat="1" ht="36" customHeight="1">
      <c r="A13" s="111"/>
      <c r="B13" s="47" t="s">
        <v>188</v>
      </c>
      <c r="C13" s="47" t="s">
        <v>189</v>
      </c>
      <c r="D13" s="105"/>
      <c r="E13" s="105"/>
      <c r="F13" s="127"/>
    </row>
    <row r="14" spans="1:6" s="2" customFormat="1" ht="33.950000000000003">
      <c r="A14" s="112"/>
      <c r="B14" s="47" t="s">
        <v>190</v>
      </c>
      <c r="C14" s="47" t="s">
        <v>191</v>
      </c>
      <c r="D14" s="106"/>
      <c r="E14" s="106"/>
      <c r="F14" s="128"/>
    </row>
    <row r="15" spans="1:6" s="2" customFormat="1" ht="33.950000000000003">
      <c r="A15" s="171" t="s">
        <v>192</v>
      </c>
      <c r="B15" s="45" t="s">
        <v>193</v>
      </c>
      <c r="C15" s="45" t="s">
        <v>194</v>
      </c>
      <c r="D15" s="93">
        <v>5</v>
      </c>
      <c r="E15" s="93" t="s">
        <v>33</v>
      </c>
      <c r="F15" s="126">
        <f>D15</f>
        <v>5</v>
      </c>
    </row>
    <row r="16" spans="1:6" s="2" customFormat="1" ht="33" customHeight="1">
      <c r="A16" s="171"/>
      <c r="B16" s="45" t="s">
        <v>195</v>
      </c>
      <c r="C16" s="45" t="s">
        <v>196</v>
      </c>
      <c r="D16" s="94"/>
      <c r="E16" s="94"/>
      <c r="F16" s="127"/>
    </row>
    <row r="17" spans="1:6" s="2" customFormat="1" ht="37.5" customHeight="1">
      <c r="A17" s="171"/>
      <c r="B17" s="45" t="s">
        <v>197</v>
      </c>
      <c r="C17" s="45" t="s">
        <v>198</v>
      </c>
      <c r="D17" s="95"/>
      <c r="E17" s="95"/>
      <c r="F17" s="128"/>
    </row>
    <row r="18" spans="1:6" s="2" customFormat="1" ht="15.95">
      <c r="A18" s="132"/>
      <c r="B18" s="133"/>
      <c r="C18" s="133"/>
      <c r="D18" s="133"/>
      <c r="E18" s="133"/>
      <c r="F18" s="134"/>
    </row>
    <row r="19" spans="1:6" s="2" customFormat="1" ht="15.95">
      <c r="A19" s="135" t="s">
        <v>63</v>
      </c>
      <c r="B19" s="136"/>
      <c r="C19" s="137"/>
      <c r="D19" s="59">
        <f>SUM(D4:D15)/5</f>
        <v>4.2</v>
      </c>
      <c r="E19" s="58"/>
      <c r="F19" s="60">
        <f>D19</f>
        <v>4.2</v>
      </c>
    </row>
    <row r="20" spans="1:6" s="2" customFormat="1" ht="15.95">
      <c r="B20" s="7"/>
      <c r="C20" s="7"/>
      <c r="D20" s="20"/>
    </row>
  </sheetData>
  <mergeCells count="22">
    <mergeCell ref="F12:F14"/>
    <mergeCell ref="D10:D11"/>
    <mergeCell ref="A10:A11"/>
    <mergeCell ref="A12:A14"/>
    <mergeCell ref="D12:D14"/>
    <mergeCell ref="E12:E14"/>
    <mergeCell ref="A19:C19"/>
    <mergeCell ref="A18:F18"/>
    <mergeCell ref="A4:A6"/>
    <mergeCell ref="D4:D6"/>
    <mergeCell ref="E4:E6"/>
    <mergeCell ref="F4:F6"/>
    <mergeCell ref="A7:A9"/>
    <mergeCell ref="D7:D9"/>
    <mergeCell ref="E7:E9"/>
    <mergeCell ref="F7:F9"/>
    <mergeCell ref="A15:A17"/>
    <mergeCell ref="D15:D17"/>
    <mergeCell ref="E15:E17"/>
    <mergeCell ref="F15:F17"/>
    <mergeCell ref="F10:F11"/>
    <mergeCell ref="E10:E11"/>
  </mergeCells>
  <conditionalFormatting sqref="F12 F7 F4 F10 F15">
    <cfRule type="colorScale" priority="3">
      <colorScale>
        <cfvo type="num" val="1"/>
        <cfvo type="num" val="3"/>
        <cfvo type="num" val="5"/>
        <color rgb="FF63BE7B"/>
        <color rgb="FFFFEB84"/>
        <color rgb="FFF8696B"/>
      </colorScale>
    </cfRule>
    <cfRule type="colorScale" priority="4">
      <colorScale>
        <cfvo type="min"/>
        <cfvo type="percentile" val="50"/>
        <cfvo type="max"/>
        <color rgb="FF63BE7B"/>
        <color rgb="FFFFEB84"/>
        <color rgb="FFF8696B"/>
      </colorScale>
    </cfRule>
  </conditionalFormatting>
  <conditionalFormatting sqref="F19">
    <cfRule type="colorScale" priority="1">
      <colorScale>
        <cfvo type="num" val="1"/>
        <cfvo type="num" val="3"/>
        <cfvo type="num" val="5"/>
        <color rgb="FF63BE7B"/>
        <color rgb="FFFFEB84"/>
        <color rgb="FFF8696B"/>
      </colorScale>
    </cfRule>
    <cfRule type="colorScale" priority="2">
      <colorScale>
        <cfvo type="min"/>
        <cfvo type="percentile" val="50"/>
        <cfvo type="max"/>
        <color rgb="FF63BE7B"/>
        <color rgb="FFFFEB84"/>
        <color rgb="FFF8696B"/>
      </colorScale>
    </cfRule>
  </conditionalFormatting>
  <dataValidations count="1">
    <dataValidation type="list" allowBlank="1" showInputMessage="1" prompt="(1-5)" sqref="D4:D17" xr:uid="{A61052A9-8CE3-493D-B8C3-0B8B2A4CEAF4}">
      <formula1>"1,2,3,4,5"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03D13-C5BF-4332-B5A2-EB3426876BFF}">
  <dimension ref="A1:D10"/>
  <sheetViews>
    <sheetView showGridLines="0" tabSelected="1" zoomScale="70" zoomScaleNormal="70" workbookViewId="0">
      <selection activeCell="C7" sqref="C7"/>
    </sheetView>
  </sheetViews>
  <sheetFormatPr defaultColWidth="9.140625" defaultRowHeight="15.95"/>
  <cols>
    <col min="1" max="1" width="21" style="2" customWidth="1"/>
    <col min="2" max="2" width="20" style="2" customWidth="1"/>
    <col min="3" max="3" width="22" style="2" customWidth="1"/>
    <col min="4" max="4" width="44.7109375" style="2" customWidth="1"/>
    <col min="5" max="16384" width="9.140625" style="2"/>
  </cols>
  <sheetData>
    <row r="1" spans="1:4" s="33" customFormat="1" ht="24.95">
      <c r="A1" s="21" t="s">
        <v>199</v>
      </c>
      <c r="B1" s="10"/>
      <c r="C1" s="10"/>
      <c r="D1" s="10"/>
    </row>
    <row r="3" spans="1:4">
      <c r="A3" s="73" t="s">
        <v>200</v>
      </c>
      <c r="B3" s="73" t="s">
        <v>201</v>
      </c>
      <c r="C3" s="73" t="s">
        <v>29</v>
      </c>
      <c r="D3" s="74" t="s">
        <v>202</v>
      </c>
    </row>
    <row r="4" spans="1:4">
      <c r="A4" s="75" t="s">
        <v>23</v>
      </c>
      <c r="B4" s="76">
        <f>Selbstgesteuert!D20</f>
        <v>3</v>
      </c>
      <c r="C4" s="77">
        <f>B4</f>
        <v>3</v>
      </c>
      <c r="D4" s="72" t="s">
        <v>33</v>
      </c>
    </row>
    <row r="5" spans="1:4">
      <c r="A5" s="81" t="s">
        <v>67</v>
      </c>
      <c r="B5" s="82">
        <f>Produktiv!D20</f>
        <v>4.4000000000000004</v>
      </c>
      <c r="C5" s="83">
        <f>B5</f>
        <v>4.4000000000000004</v>
      </c>
      <c r="D5" s="84" t="s">
        <v>33</v>
      </c>
    </row>
    <row r="6" spans="1:4">
      <c r="A6" s="75" t="s">
        <v>105</v>
      </c>
      <c r="B6" s="76">
        <f>Aktivierend!D17</f>
        <v>4</v>
      </c>
      <c r="C6" s="77">
        <f>B6</f>
        <v>4</v>
      </c>
      <c r="D6" s="72" t="s">
        <v>33</v>
      </c>
    </row>
    <row r="7" spans="1:4">
      <c r="A7" s="81" t="s">
        <v>133</v>
      </c>
      <c r="B7" s="82">
        <f>Situativ!D19</f>
        <v>3.8</v>
      </c>
      <c r="C7" s="83">
        <f>B7</f>
        <v>3.8</v>
      </c>
      <c r="D7" s="84" t="s">
        <v>33</v>
      </c>
    </row>
    <row r="8" spans="1:4">
      <c r="A8" s="75" t="s">
        <v>165</v>
      </c>
      <c r="B8" s="76">
        <f>Sozial!D19</f>
        <v>4.2</v>
      </c>
      <c r="C8" s="77">
        <f>B8</f>
        <v>4.2</v>
      </c>
      <c r="D8" s="72" t="s">
        <v>33</v>
      </c>
    </row>
    <row r="9" spans="1:4">
      <c r="A9" s="172"/>
      <c r="B9" s="173"/>
      <c r="C9" s="173"/>
      <c r="D9" s="174"/>
    </row>
    <row r="10" spans="1:4">
      <c r="A10" s="78" t="s">
        <v>203</v>
      </c>
      <c r="B10" s="79">
        <f>SUM(B4:B8)/5</f>
        <v>3.88</v>
      </c>
      <c r="C10" s="80">
        <f>B10</f>
        <v>3.88</v>
      </c>
      <c r="D10" s="71" t="s">
        <v>33</v>
      </c>
    </row>
  </sheetData>
  <mergeCells count="1">
    <mergeCell ref="A9:D9"/>
  </mergeCells>
  <conditionalFormatting sqref="C4:C8 C10">
    <cfRule type="colorScale" priority="1">
      <colorScale>
        <cfvo type="num" val="1"/>
        <cfvo type="num" val="3"/>
        <cfvo type="num" val="5"/>
        <color rgb="FF63BE7B"/>
        <color rgb="FFFFEB84"/>
        <color rgb="FFF8696B"/>
      </colorScale>
    </cfRule>
    <cfRule type="colorScale" priority="2">
      <colorScale>
        <cfvo type="min"/>
        <cfvo type="num" val="3"/>
        <cfvo type="max"/>
        <color rgb="FF63BE7B"/>
        <color rgb="FFFFEB84"/>
        <color rgb="FFF8696B"/>
      </colorScale>
    </cfRule>
    <cfRule type="colorScale" priority="3">
      <colorScale>
        <cfvo type="min"/>
        <cfvo type="percentile" val="50"/>
        <cfvo type="max"/>
        <color rgb="FF63BE7B"/>
        <color rgb="FFFFEB84"/>
        <color rgb="FFF8696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a29827d-a594-47ff-a51f-1b346fd8866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98F93B30F53CE64B8AFF8D73D15B64BA" ma:contentTypeVersion="10" ma:contentTypeDescription="Ein neues Dokument erstellen." ma:contentTypeScope="" ma:versionID="1cadeb4f3c2554eba5ba25df47573d6d">
  <xsd:schema xmlns:xsd="http://www.w3.org/2001/XMLSchema" xmlns:xs="http://www.w3.org/2001/XMLSchema" xmlns:p="http://schemas.microsoft.com/office/2006/metadata/properties" xmlns:ns2="aa29827d-a594-47ff-a51f-1b346fd88662" targetNamespace="http://schemas.microsoft.com/office/2006/metadata/properties" ma:root="true" ma:fieldsID="e55b856b3eee6375983f12ac3b94aa13" ns2:_="">
    <xsd:import namespace="aa29827d-a594-47ff-a51f-1b346fd8866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29827d-a594-47ff-a51f-1b346fd886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Bildmarkierungen" ma:readOnly="false" ma:fieldId="{5cf76f15-5ced-4ddc-b409-7134ff3c332f}" ma:taxonomyMulti="true" ma:sspId="020107af-191c-445d-bfa4-3fed7916d21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598ED-4E35-435A-89A8-2279DCF02DB0}"/>
</file>

<file path=customXml/itemProps2.xml><?xml version="1.0" encoding="utf-8"?>
<ds:datastoreItem xmlns:ds="http://schemas.openxmlformats.org/officeDocument/2006/customXml" ds:itemID="{1849611A-34F0-4CE8-9237-37AD43DD333B}"/>
</file>

<file path=customXml/itemProps3.xml><?xml version="1.0" encoding="utf-8"?>
<ds:datastoreItem xmlns:ds="http://schemas.openxmlformats.org/officeDocument/2006/customXml" ds:itemID="{543EC7BC-F9EF-4FBB-83F2-62DF812C67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 Andreas Zerndl</dc:creator>
  <cp:keywords/>
  <dc:description/>
  <cp:lastModifiedBy/>
  <cp:revision/>
  <dcterms:created xsi:type="dcterms:W3CDTF">2025-03-03T09:53:20Z</dcterms:created>
  <dcterms:modified xsi:type="dcterms:W3CDTF">2025-06-17T08:07:27Z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0x01010098F93B30F53CE64B8AFF8D73D15B64BA</vt:lpwstr>
  </property>
  <property fmtid="{D5CDD505-2E9C-101B-9397-08002B2CF9AE}" pid="3" name="MediaServiceImageTags">
    <vt:lpwstr/>
  </property>
  <property fmtid="{D5CDD505-2E9C-101B-9397-08002B2CF9AE}" pid="4" name="_dlc_DocIdItemGuid">
    <vt:lpwstr>2a44a870-fb06-41b9-96a7-9d54611b538f</vt:lpwstr>
  </property>
  <property fmtid="{D5CDD505-2E9C-101B-9397-08002B2CF9AE}" pid="5" name="Taetigkeitsbereich">
    <vt:lpwstr>1;#Allgemein|4c264b77-3718-4103-ae5e-af42e791c13f</vt:lpwstr>
  </property>
  <property fmtid="{D5CDD505-2E9C-101B-9397-08002B2CF9AE}" pid="6" name="Dokumentenart">
    <vt:lpwstr>2;#Allgemeines Dokument|256c25dd-d6b9-4889-8d4b-4a032cb12aef</vt:lpwstr>
  </property>
</Properties>
</file>